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4" i="1"/>
  <c r="F105" s="1"/>
  <c r="F100"/>
  <c r="F96"/>
  <c r="F84"/>
  <c r="F85"/>
  <c r="F86"/>
  <c r="F87"/>
  <c r="F88"/>
  <c r="F89"/>
  <c r="F90"/>
  <c r="F91"/>
  <c r="F92"/>
  <c r="F8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44"/>
  <c r="F32"/>
  <c r="F33"/>
  <c r="F34"/>
  <c r="F35"/>
  <c r="F36"/>
  <c r="F37"/>
  <c r="F38"/>
  <c r="F39"/>
  <c r="F40"/>
  <c r="F31"/>
  <c r="F13"/>
  <c r="F14"/>
  <c r="F15"/>
  <c r="F16"/>
  <c r="F12"/>
  <c r="F26"/>
  <c r="F27"/>
  <c r="F25"/>
  <c r="F21"/>
  <c r="F20"/>
  <c r="F5"/>
  <c r="F6"/>
  <c r="F7"/>
  <c r="F8"/>
  <c r="F4"/>
  <c r="F22" l="1"/>
  <c r="F41"/>
  <c r="F80"/>
  <c r="F93"/>
  <c r="F17"/>
  <c r="F28"/>
  <c r="F9"/>
  <c r="F107" s="1"/>
</calcChain>
</file>

<file path=xl/sharedStrings.xml><?xml version="1.0" encoding="utf-8"?>
<sst xmlns="http://schemas.openxmlformats.org/spreadsheetml/2006/main" count="242" uniqueCount="110">
  <si>
    <t>№</t>
  </si>
  <si>
    <t>Наименование</t>
  </si>
  <si>
    <t>Ед.изм.</t>
  </si>
  <si>
    <t>шт</t>
  </si>
  <si>
    <t>кг</t>
  </si>
  <si>
    <t>л</t>
  </si>
  <si>
    <t>бут</t>
  </si>
  <si>
    <t>Цена</t>
  </si>
  <si>
    <t>Общая сумма</t>
  </si>
  <si>
    <t xml:space="preserve">Хлеб «Домашний», в/с, пшеничный, белый, свежий, весом 0,5 кг. Сертификат соответствия. Поставка ежедневная до 8.00 часов утра. </t>
  </si>
  <si>
    <t>Хлеб ржаной «Шахтёрский», свежий, весом 0,5 кг. Сертификат соответствия. Поставка ежедневная до 8.00 часов утра.</t>
  </si>
  <si>
    <t>Батон нарезной,  в/с, пшеничный, белый, свежий, плотный. Весом 0,5 кг. Сертификат соответствия.  Поставка ежедневная до 8.00 часов утра.</t>
  </si>
  <si>
    <t>Печенье свежее «Привет», правильной формы, сладкие, вкус и запах - свойственный данному виду изделий, без постороннего привкуса и запаха. Сертификат соответствия.</t>
  </si>
  <si>
    <t>Пряники свежие «Северные», правильной формы, сладкие, большие, диаметром 5-6 см, вкус и запах - свойственный данному виду изделий, без постороннего привкуса и запаха. Сертификат соответствия.</t>
  </si>
  <si>
    <t>ИТОГО</t>
  </si>
  <si>
    <t>Творог жирность 5%, весовой, свежий. Сертификат соответствия. Поставка еженедельная, по заявке кладовщика.</t>
  </si>
  <si>
    <t>Сметана 15% жирности, фасованная в 500 гр пачках. Сертификат соответствия. Поставка еженедельная.</t>
  </si>
  <si>
    <t>Йогурт (фрук. ягод.) жир 2,5%, весом 200 гр, в пластиковых стаканах. Сертификат соответствия.</t>
  </si>
  <si>
    <t>Крем творожный, свежий, 100гр, ванильный. Сертификат соответствия.</t>
  </si>
  <si>
    <t>Мясо птицы (окорочка) свежее,1 категории, замороженное, расфасованное в полиэтиленовые упаковки по 2 окорочка. Сертификат соответствия. Поставка еженедельная.</t>
  </si>
  <si>
    <t>Мясо птицы (грудинка) свежее,1 категории, замороженное, расфасованное в полиэтиленовые упаковки по 2 грудинки. Сертификат соответствия. Поставка еженедельная.</t>
  </si>
  <si>
    <t>Сосиски куриные «Акнаровские», высшего сорта, замороженные. Сертификат соответствия. Поставка еженедельная.</t>
  </si>
  <si>
    <t>Мясо говядины, свежее, 1-категории, задняя часть бедра, без постороннего запаха. Сертификат качества. Ветеринарная справка. Поставка еженедельная.</t>
  </si>
  <si>
    <t>Картофель свежего урожая, клубни крупные, белые, розовые, слегка шелушащиеся, хорошие по вкусу, крахмалистые. Сертификат соответствия.</t>
  </si>
  <si>
    <t>Капуста – свежая, белокочанная, кочаны сочные, не растресканные, не пораженные. Сертификат соответствия.</t>
  </si>
  <si>
    <t>Морковь - свежая, столовая, корнеплоды сочные, сладкие, средних размеров, цилиндрической формы, хорошей лёжкости, очищенная от земли. Сертификат соответсвия.</t>
  </si>
  <si>
    <t>Свекла - свежая, столовая, сочная, нежного вкуса, округлой формы, хорошей лёжкости, очищенная от земли. Сертификат соответствия.</t>
  </si>
  <si>
    <t>Лук репчатый - свежий, крупной формы, золотистого цвета, не проросший, сухой, хорошей лёгкости, расфасованы в сетках. Сертификат соответствия.</t>
  </si>
  <si>
    <t>Чеснок - свежий, крупной формы, хорошо делимый на дольки, не проросший. Сертификат соответствия.</t>
  </si>
  <si>
    <t>Яблоки свежие - сочные, ароматные, зеленые, красные, желто-зеленые, круглые, средние, правильной формы, без повреждений и червоточин. Сертификат соответствия.</t>
  </si>
  <si>
    <t>Бананы-свежие,сочные, зеленые,  желто-зеленые, правильной формы, без повреждений и червоточин. Сертификат соответствия.</t>
  </si>
  <si>
    <t>Лимоны - свежие, желтого цвета, без повреждений, крупные, чистые,  с хорошим приятным ароматом. Сертификат соответствия.</t>
  </si>
  <si>
    <t>Маргарин сливочный 82 %, РК. Сертификат соответствия.</t>
  </si>
  <si>
    <t>Сыр твердый, жёлтый, жирность не менее 45%, «костромской», РК. Сертификат соответствия.</t>
  </si>
  <si>
    <t>Сгущённое молоко 380 г, ж/б, РК. Сертификат соответствия.</t>
  </si>
  <si>
    <t xml:space="preserve">Мясо рыбы свежемороженное (минтай) тушки свежие, целые, без постороннего запаха, без повреждений, глубокой заморозки, без головы. Сертификат соответствия. </t>
  </si>
  <si>
    <t xml:space="preserve">Мука пшеничная из высших сортов пшеницы, фортифицированная, белая, без посторонних запахов, РК. Сертификат соответствия.  </t>
  </si>
  <si>
    <t>Макаронные изделия из высших и твердых сортов пшеницы, фасованные, белые, не разваристые, рожки и вермишель, РК. Сертификат соответствия.</t>
  </si>
  <si>
    <t>Лапша бесбармачная 250 гр пачки, РК. Сертификат соответствия.</t>
  </si>
  <si>
    <t>Пшено - шлифованное, желтого цвета, чистое, стекловидной или мучнистой консистенции. Сертификат соответствия.</t>
  </si>
  <si>
    <t>Ячневая крупа - серого цвета, без запаха, без затхлости и прелости. Сертификат соответствия.</t>
  </si>
  <si>
    <t>Пшеничная крупа - желтого цвета, без запаха, без затхлости и прелости. Сертификат соответствия.</t>
  </si>
  <si>
    <t>Кукурузная крупа - стандартная, желтая, без посторонних привкусов. Сертификат соответствия.</t>
  </si>
  <si>
    <t>Манная крупа - белого цвета, рассыпчатой консистенции. Сертификат соответствия.</t>
  </si>
  <si>
    <t>Перловая крупа - серовато-белого цвета, мучнистой консистенции, без затхлости и плесени. Сертификат соответствия.</t>
  </si>
  <si>
    <t>Геркулесовая крупа - серовато-белого цвета, мучнистой консистенции, без затхлости и плесени. Сертификат соответствия.</t>
  </si>
  <si>
    <t>Фасоль крупа – красная, округлой формы, крупная. Сертификат соответствия.</t>
  </si>
  <si>
    <t>Какао-порошок, Рахат, 100 гр пачки. Сертификат соответствия.</t>
  </si>
  <si>
    <t>Икра кабачковая 500 гр, ст.бан. Сертификат соответствия.</t>
  </si>
  <si>
    <t>Горошек зелёный, ж/б, 400 гр, горошины целые, рассол прозрачный. Сертификат соответствия.</t>
  </si>
  <si>
    <t>Кукуруза, консервированная, ж/б, 400 гр, целые, не повреждённые, рассол прозрачный. Сертификат соответствия.</t>
  </si>
  <si>
    <t>Рыбные консервы, Сайра, 240 гр. Сертификат соответствия.</t>
  </si>
  <si>
    <t>Масло растительное, дезодорированное, рафинированное, в 1 л бутылках. Сертификат соответствия.</t>
  </si>
  <si>
    <t>Соль - пищевая, йодированная, поваренная, в 1 кг пачках, белого цвета, кристаллы с хорошо выраженными гранями. Сертификат соответствия.</t>
  </si>
  <si>
    <t>Повидло яблочное, густое, с ярко выраженным запахом фруктов, в 6 кг, пласт.ведре. Сертификат соответствия</t>
  </si>
  <si>
    <t>Дрожжи сухие, в упаковке по 80 гр, высококачественные. Сертификат соответствия.</t>
  </si>
  <si>
    <t xml:space="preserve">Ванилин - кондитерский, с ярко выраженным ароматом, белый кристаллический порошок. В 1 г пачках. Сертификат соответствия. </t>
  </si>
  <si>
    <t>Уксусная кислота 70%, пищевая, в 180 г бутылках. Сертификат соответствия.</t>
  </si>
  <si>
    <t>Гречневая крупа - обжаренная, без запаха, не зараженная вредителями, без плесени, хорошей развариваемости. РК, Камолино. Сертификат соответствия.</t>
  </si>
  <si>
    <t>Рис - шлифованный, белого цвета, крупинки правильной, овальной формы, стекловидной консистенции. РК, Камолино. Сертификат соответствия.</t>
  </si>
  <si>
    <t xml:space="preserve">Горох - шлифованный, сухой, очищенный. Сертификат соответствия.  </t>
  </si>
  <si>
    <t>Чай - черный, гранулированный, с хорошим ароматом, весовой 1 пачка 1 кг. Сертификат соответствия.</t>
  </si>
  <si>
    <t>Цикорий 100гр. Сертификат соответствия.</t>
  </si>
  <si>
    <t>Конфеты батончик, молочно-вафельные. Сертификат соответствия</t>
  </si>
  <si>
    <t>Томатная паста в банке 1 кг, плотной консистенции, ярко-красного цвета. Сертификат соответствия.</t>
  </si>
  <si>
    <t>Сухофрукты - чистые, сухие, без червоточин. Сертификат соответствия.</t>
  </si>
  <si>
    <t>Сок натуральный, с мякотью, в 1 л тетрапакетах, высококачественный, РК, Той. Сертификат соответствия.</t>
  </si>
  <si>
    <r>
      <t xml:space="preserve">Яйца куриные в скорлупе, свежие </t>
    </r>
    <r>
      <rPr>
        <sz val="12"/>
        <color theme="1"/>
        <rFont val="Times New Roman"/>
        <family val="1"/>
        <charset val="204"/>
      </rPr>
      <t xml:space="preserve">первой категории (1) — от 55 до 64,9 г., крупные, в коробке по 360 шт., сертификат качества, в случае порчи товара обеспечить замену на качественный товар. </t>
    </r>
  </si>
  <si>
    <t>Вода природная, питьевая, столовая, озонированная, не газированная, в поликарбонатных бутылях емкостью - 18,9 л, местного производства, очищенная по новейшим технологиям. Сертификат соответствия. Доставка 2 раза в месяц (приблизительно 32 бут/мес).</t>
  </si>
  <si>
    <t>Директор: Чернявская Ю.В.____________</t>
  </si>
  <si>
    <t>Триста девяносто тысяч двести пятьдесят тенге</t>
  </si>
  <si>
    <t>ТОО "Караганды-Нан" договор №1 от 27.12.2019 г.</t>
  </si>
  <si>
    <t>Продукты питания на 1-квартал 2020 года</t>
  </si>
  <si>
    <t>Кефир свежий, фасованный в 1 л пачки, 2,5% жирности, сладкий, без ароматизаторов. Сертификат соответствия. Поставка еженедельная.</t>
  </si>
  <si>
    <t>Масло сливочное 72,5%, «крестьянское». Сертификат соответствия.</t>
  </si>
  <si>
    <t>Один миллион двести семьдесят две тысячи девятьсот тенге</t>
  </si>
  <si>
    <t>ИП Чендарёва В.В. договор №2 от 27.12.2019 г.</t>
  </si>
  <si>
    <t>Молоко свежее, натуральное, 2,5% жирности, пастеризованное, пакетированное в 1 л упаковки. Сертификат соответствия. Поставка ежедневная до 8:00 часов</t>
  </si>
  <si>
    <t>ТОО «Нәтиже» договор №3 от 27.12.2019 г.</t>
  </si>
  <si>
    <t>Девятьсот двадцать три тысячи двести пятьдесят шесть тенге</t>
  </si>
  <si>
    <t>ТОО "Карагандинская хлебная компания" договор №4 от 27.12.2019 г.</t>
  </si>
  <si>
    <t>Один миллион сто восемьдесят пять тысяч тенге</t>
  </si>
  <si>
    <t>Два миллиона восемьсот семьдесят девять тысяч шестьсот тенге</t>
  </si>
  <si>
    <t>ИП Бейсенов договор №5 от 27.12.2019 г.</t>
  </si>
  <si>
    <t>Вафли прямоугольные, арахисовые, свежие. Сертификат соответствия.</t>
  </si>
  <si>
    <t>Мясо рыбы свежемороженное (горбуша) тушки свежие, целые, без постороннего запаха, без повреждений, глубокой заморозки, без головы. Сертификат соответствия.</t>
  </si>
  <si>
    <t>Чечевица красная, сухая, очищенная. Сертификат соответствия.</t>
  </si>
  <si>
    <t>Сахар песок, высшего сорта. Цвет - белый, чистый. Вкус и запах - сладкий, без постороннего  привкуса и запаха. Сертификат соответствия</t>
  </si>
  <si>
    <t>Курага сушеная - светло-коричневого цвета, вкус кисло-сладкий, плоды одинакового размера, не слипшиеся. Сертификат соответствия</t>
  </si>
  <si>
    <t>Изюм сушеный - светло-коричневого цвета, вкус кисло-сладкий, плоды одинакового размера, не слипшиеся. Сертификат соответствия</t>
  </si>
  <si>
    <t>Зефир бело-розовый</t>
  </si>
  <si>
    <t>Огурцы консервированные, в 2л банках, огурцы одного размера, соленые, рассол светлый со специями. Сертификат соответствия.</t>
  </si>
  <si>
    <t>Кисель - фруктовый (абрикос, вишня, персик), фасованный в 1 кг пачки, с ярко выраженным фруктовым вкусом и запахом.</t>
  </si>
  <si>
    <t>Зелень сушеная, 7 гр, укроп. Сертификат соответствия.</t>
  </si>
  <si>
    <t>Один миллион семьсот сорок восемь тысяч восемьсот сорок тенге</t>
  </si>
  <si>
    <t>ТОО "Бали 2020" договор №6 от 27.12.2019 г.</t>
  </si>
  <si>
    <t>ИП Тукашев Ж.З. договор №7 от 27.12.2019 г.</t>
  </si>
  <si>
    <t>Сода пищевая 500 гр пачки</t>
  </si>
  <si>
    <t>пач</t>
  </si>
  <si>
    <t>Четыреста девяносто одна тысяча семьсот семьдесят пять тенгее</t>
  </si>
  <si>
    <t>Сто восемьдесят одна тысяча четыреста сорок тенге</t>
  </si>
  <si>
    <t>ТОО "Тау Бас-Инвест" договор №8 от 27.12.2019 г.</t>
  </si>
  <si>
    <t>Сорок восемь тысяч тенге</t>
  </si>
  <si>
    <t>Итого на весь 1-квартал 2020 года</t>
  </si>
  <si>
    <t>ТОО "Waters Service" договор №9 от 27.12.2019 г.</t>
  </si>
  <si>
    <t>ТОО «Нәтиже» договор №10 от 20.01.2020 г.</t>
  </si>
  <si>
    <t>Кефир сладкий 1,5% «Снежок» пакетированное в 900 гр упаковки. Сертификат соответствия. Поставка в неделю 1-2 раза до 10:00 часов утра.</t>
  </si>
  <si>
    <t>Двести восемнадцать тысяч восемьсот восемьдесят тенге</t>
  </si>
  <si>
    <t>Количество</t>
  </si>
  <si>
    <t>Девять миллиона триста тридцать девять тысяч девятьсот сорок один тенге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</si>
</sst>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0"/>
  <sheetViews>
    <sheetView tabSelected="1" topLeftCell="A94" zoomScale="112" zoomScaleNormal="112" workbookViewId="0">
      <selection activeCell="F111" sqref="F111"/>
    </sheetView>
  </sheetViews>
  <sheetFormatPr defaultRowHeight="21" customHeight="1"/>
  <cols>
    <col min="1" max="1" width="4.7109375" style="1" customWidth="1"/>
    <col min="2" max="2" width="41.5703125" style="1" customWidth="1"/>
    <col min="3" max="3" width="9.42578125" style="1" customWidth="1"/>
    <col min="4" max="4" width="14.140625" style="1" customWidth="1"/>
    <col min="5" max="5" width="9.140625" style="1"/>
    <col min="6" max="6" width="18.5703125" style="1" customWidth="1"/>
    <col min="7" max="16384" width="9.140625" style="1"/>
  </cols>
  <sheetData>
    <row r="1" spans="1:6" ht="29.25" customHeight="1">
      <c r="A1" s="2" t="s">
        <v>72</v>
      </c>
      <c r="B1" s="3"/>
      <c r="C1" s="3"/>
      <c r="D1" s="3"/>
      <c r="E1" s="3"/>
      <c r="F1" s="4"/>
    </row>
    <row r="2" spans="1:6" ht="21" customHeight="1">
      <c r="A2" s="8" t="s">
        <v>71</v>
      </c>
      <c r="B2" s="9"/>
      <c r="C2" s="9"/>
      <c r="D2" s="9"/>
      <c r="E2" s="9"/>
      <c r="F2" s="10"/>
    </row>
    <row r="3" spans="1:6" ht="24" customHeight="1">
      <c r="A3" s="11" t="s">
        <v>0</v>
      </c>
      <c r="B3" s="11" t="s">
        <v>1</v>
      </c>
      <c r="C3" s="11" t="s">
        <v>2</v>
      </c>
      <c r="D3" s="11" t="s">
        <v>108</v>
      </c>
      <c r="E3" s="11" t="s">
        <v>7</v>
      </c>
      <c r="F3" s="11" t="s">
        <v>8</v>
      </c>
    </row>
    <row r="4" spans="1:6" ht="21" customHeight="1">
      <c r="A4" s="12">
        <v>1</v>
      </c>
      <c r="B4" s="13" t="s">
        <v>9</v>
      </c>
      <c r="C4" s="12" t="s">
        <v>3</v>
      </c>
      <c r="D4" s="12">
        <v>2360</v>
      </c>
      <c r="E4" s="12">
        <v>74</v>
      </c>
      <c r="F4" s="12">
        <f>D4*E4</f>
        <v>174640</v>
      </c>
    </row>
    <row r="5" spans="1:6" ht="21" customHeight="1">
      <c r="A5" s="12">
        <v>2</v>
      </c>
      <c r="B5" s="13" t="s">
        <v>10</v>
      </c>
      <c r="C5" s="12" t="s">
        <v>3</v>
      </c>
      <c r="D5" s="12">
        <v>708</v>
      </c>
      <c r="E5" s="12">
        <v>92</v>
      </c>
      <c r="F5" s="12">
        <f t="shared" ref="F5:F8" si="0">D5*E5</f>
        <v>65136</v>
      </c>
    </row>
    <row r="6" spans="1:6" ht="21" customHeight="1">
      <c r="A6" s="14">
        <v>3</v>
      </c>
      <c r="B6" s="13" t="s">
        <v>11</v>
      </c>
      <c r="C6" s="12" t="s">
        <v>3</v>
      </c>
      <c r="D6" s="12">
        <v>885</v>
      </c>
      <c r="E6" s="12">
        <v>110</v>
      </c>
      <c r="F6" s="12">
        <f t="shared" si="0"/>
        <v>97350</v>
      </c>
    </row>
    <row r="7" spans="1:6" ht="21" customHeight="1">
      <c r="A7" s="14">
        <v>4</v>
      </c>
      <c r="B7" s="13" t="s">
        <v>12</v>
      </c>
      <c r="C7" s="12" t="s">
        <v>4</v>
      </c>
      <c r="D7" s="12">
        <v>63</v>
      </c>
      <c r="E7" s="12">
        <v>448</v>
      </c>
      <c r="F7" s="12">
        <f t="shared" si="0"/>
        <v>28224</v>
      </c>
    </row>
    <row r="8" spans="1:6" ht="21" customHeight="1">
      <c r="A8" s="14">
        <v>5</v>
      </c>
      <c r="B8" s="13" t="s">
        <v>13</v>
      </c>
      <c r="C8" s="12" t="s">
        <v>4</v>
      </c>
      <c r="D8" s="12">
        <v>60</v>
      </c>
      <c r="E8" s="15">
        <v>415</v>
      </c>
      <c r="F8" s="12">
        <f t="shared" si="0"/>
        <v>24900</v>
      </c>
    </row>
    <row r="9" spans="1:6" ht="46.5" customHeight="1">
      <c r="A9" s="16" t="s">
        <v>14</v>
      </c>
      <c r="B9" s="17"/>
      <c r="C9" s="24" t="s">
        <v>70</v>
      </c>
      <c r="D9" s="25"/>
      <c r="E9" s="26"/>
      <c r="F9" s="11">
        <f>SUM(F4:F8)</f>
        <v>390250</v>
      </c>
    </row>
    <row r="10" spans="1:6" ht="21" customHeight="1">
      <c r="A10" s="8" t="s">
        <v>76</v>
      </c>
      <c r="B10" s="9"/>
      <c r="C10" s="9"/>
      <c r="D10" s="9"/>
      <c r="E10" s="9"/>
      <c r="F10" s="10"/>
    </row>
    <row r="11" spans="1:6" ht="21" customHeight="1">
      <c r="A11" s="11" t="s">
        <v>0</v>
      </c>
      <c r="B11" s="11" t="s">
        <v>1</v>
      </c>
      <c r="C11" s="11" t="s">
        <v>2</v>
      </c>
      <c r="D11" s="11" t="s">
        <v>108</v>
      </c>
      <c r="E11" s="11" t="s">
        <v>7</v>
      </c>
      <c r="F11" s="11" t="s">
        <v>8</v>
      </c>
    </row>
    <row r="12" spans="1:6" ht="21" customHeight="1">
      <c r="A12" s="12">
        <v>1</v>
      </c>
      <c r="B12" s="13" t="s">
        <v>15</v>
      </c>
      <c r="C12" s="12" t="s">
        <v>4</v>
      </c>
      <c r="D12" s="12">
        <v>250</v>
      </c>
      <c r="E12" s="12">
        <v>1200</v>
      </c>
      <c r="F12" s="12">
        <f>D12*E12</f>
        <v>300000</v>
      </c>
    </row>
    <row r="13" spans="1:6" ht="21" customHeight="1">
      <c r="A13" s="14">
        <v>2</v>
      </c>
      <c r="B13" s="13" t="s">
        <v>73</v>
      </c>
      <c r="C13" s="12" t="s">
        <v>5</v>
      </c>
      <c r="D13" s="12">
        <v>540</v>
      </c>
      <c r="E13" s="12">
        <v>260</v>
      </c>
      <c r="F13" s="12">
        <f t="shared" ref="F13:F16" si="1">D13*E13</f>
        <v>140400</v>
      </c>
    </row>
    <row r="14" spans="1:6" ht="21" customHeight="1" thickBot="1">
      <c r="A14" s="14">
        <v>3</v>
      </c>
      <c r="B14" s="13" t="s">
        <v>17</v>
      </c>
      <c r="C14" s="12" t="s">
        <v>3</v>
      </c>
      <c r="D14" s="12">
        <v>1500</v>
      </c>
      <c r="E14" s="18">
        <v>105</v>
      </c>
      <c r="F14" s="12">
        <f t="shared" si="1"/>
        <v>157500</v>
      </c>
    </row>
    <row r="15" spans="1:6" ht="21" customHeight="1" thickBot="1">
      <c r="A15" s="14">
        <v>4</v>
      </c>
      <c r="B15" s="13" t="s">
        <v>18</v>
      </c>
      <c r="C15" s="12" t="s">
        <v>3</v>
      </c>
      <c r="D15" s="12">
        <v>1500</v>
      </c>
      <c r="E15" s="18">
        <v>150</v>
      </c>
      <c r="F15" s="12">
        <f t="shared" si="1"/>
        <v>225000</v>
      </c>
    </row>
    <row r="16" spans="1:6" ht="21" customHeight="1">
      <c r="A16" s="14">
        <v>5</v>
      </c>
      <c r="B16" s="13" t="s">
        <v>74</v>
      </c>
      <c r="C16" s="12" t="s">
        <v>4</v>
      </c>
      <c r="D16" s="12">
        <v>300</v>
      </c>
      <c r="E16" s="15">
        <v>1500</v>
      </c>
      <c r="F16" s="12">
        <f t="shared" si="1"/>
        <v>450000</v>
      </c>
    </row>
    <row r="17" spans="1:6" ht="39" customHeight="1">
      <c r="A17" s="19" t="s">
        <v>14</v>
      </c>
      <c r="B17" s="19"/>
      <c r="C17" s="24" t="s">
        <v>75</v>
      </c>
      <c r="D17" s="25"/>
      <c r="E17" s="26"/>
      <c r="F17" s="11">
        <f>SUM(F12:F16)</f>
        <v>1272900</v>
      </c>
    </row>
    <row r="18" spans="1:6" ht="21" customHeight="1">
      <c r="A18" s="8" t="s">
        <v>78</v>
      </c>
      <c r="B18" s="9"/>
      <c r="C18" s="9"/>
      <c r="D18" s="9"/>
      <c r="E18" s="9"/>
      <c r="F18" s="10"/>
    </row>
    <row r="19" spans="1:6" ht="21" customHeight="1">
      <c r="A19" s="11" t="s">
        <v>0</v>
      </c>
      <c r="B19" s="11" t="s">
        <v>1</v>
      </c>
      <c r="C19" s="11" t="s">
        <v>2</v>
      </c>
      <c r="D19" s="11" t="s">
        <v>108</v>
      </c>
      <c r="E19" s="11" t="s">
        <v>7</v>
      </c>
      <c r="F19" s="11" t="s">
        <v>8</v>
      </c>
    </row>
    <row r="20" spans="1:6" ht="21" customHeight="1">
      <c r="A20" s="12">
        <v>1</v>
      </c>
      <c r="B20" s="13" t="s">
        <v>77</v>
      </c>
      <c r="C20" s="12" t="s">
        <v>5</v>
      </c>
      <c r="D20" s="12">
        <v>3540</v>
      </c>
      <c r="E20" s="12">
        <v>246</v>
      </c>
      <c r="F20" s="12">
        <f>D20*E20</f>
        <v>870840</v>
      </c>
    </row>
    <row r="21" spans="1:6" ht="21" customHeight="1">
      <c r="A21" s="12">
        <v>2</v>
      </c>
      <c r="B21" s="13" t="s">
        <v>16</v>
      </c>
      <c r="C21" s="12" t="s">
        <v>5</v>
      </c>
      <c r="D21" s="12">
        <v>72</v>
      </c>
      <c r="E21" s="12">
        <v>728</v>
      </c>
      <c r="F21" s="12">
        <f>D21*E21</f>
        <v>52416</v>
      </c>
    </row>
    <row r="22" spans="1:6" ht="32.25" customHeight="1">
      <c r="A22" s="19" t="s">
        <v>14</v>
      </c>
      <c r="B22" s="19"/>
      <c r="C22" s="24" t="s">
        <v>79</v>
      </c>
      <c r="D22" s="25"/>
      <c r="E22" s="26"/>
      <c r="F22" s="11">
        <f>SUM(F20:F21)</f>
        <v>923256</v>
      </c>
    </row>
    <row r="23" spans="1:6" ht="21" customHeight="1">
      <c r="A23" s="8" t="s">
        <v>80</v>
      </c>
      <c r="B23" s="9"/>
      <c r="C23" s="9"/>
      <c r="D23" s="9"/>
      <c r="E23" s="9"/>
      <c r="F23" s="10"/>
    </row>
    <row r="24" spans="1:6" ht="21" customHeight="1">
      <c r="A24" s="11" t="s">
        <v>0</v>
      </c>
      <c r="B24" s="11" t="s">
        <v>1</v>
      </c>
      <c r="C24" s="11" t="s">
        <v>2</v>
      </c>
      <c r="D24" s="11" t="s">
        <v>108</v>
      </c>
      <c r="E24" s="11" t="s">
        <v>7</v>
      </c>
      <c r="F24" s="11" t="s">
        <v>8</v>
      </c>
    </row>
    <row r="25" spans="1:6" ht="21" customHeight="1">
      <c r="A25" s="12">
        <v>1</v>
      </c>
      <c r="B25" s="13" t="s">
        <v>19</v>
      </c>
      <c r="C25" s="12" t="s">
        <v>4</v>
      </c>
      <c r="D25" s="12">
        <v>400</v>
      </c>
      <c r="E25" s="12">
        <v>1000</v>
      </c>
      <c r="F25" s="12">
        <f>D25*E25</f>
        <v>400000</v>
      </c>
    </row>
    <row r="26" spans="1:6" ht="21" customHeight="1">
      <c r="A26" s="12">
        <v>2</v>
      </c>
      <c r="B26" s="13" t="s">
        <v>20</v>
      </c>
      <c r="C26" s="12" t="s">
        <v>4</v>
      </c>
      <c r="D26" s="12">
        <v>600</v>
      </c>
      <c r="E26" s="12">
        <v>1100</v>
      </c>
      <c r="F26" s="12">
        <f t="shared" ref="F26:F27" si="2">D26*E26</f>
        <v>660000</v>
      </c>
    </row>
    <row r="27" spans="1:6" ht="21" customHeight="1">
      <c r="A27" s="12">
        <v>3</v>
      </c>
      <c r="B27" s="13" t="s">
        <v>21</v>
      </c>
      <c r="C27" s="12" t="s">
        <v>4</v>
      </c>
      <c r="D27" s="12">
        <v>100</v>
      </c>
      <c r="E27" s="12">
        <v>1250</v>
      </c>
      <c r="F27" s="12">
        <f t="shared" si="2"/>
        <v>125000</v>
      </c>
    </row>
    <row r="28" spans="1:6" ht="33" customHeight="1">
      <c r="A28" s="19" t="s">
        <v>14</v>
      </c>
      <c r="B28" s="19"/>
      <c r="C28" s="24" t="s">
        <v>81</v>
      </c>
      <c r="D28" s="25"/>
      <c r="E28" s="26"/>
      <c r="F28" s="11">
        <f>SUM(F25:F27)</f>
        <v>1185000</v>
      </c>
    </row>
    <row r="29" spans="1:6" ht="21" customHeight="1">
      <c r="A29" s="8" t="s">
        <v>83</v>
      </c>
      <c r="B29" s="9"/>
      <c r="C29" s="9"/>
      <c r="D29" s="9"/>
      <c r="E29" s="9"/>
      <c r="F29" s="10"/>
    </row>
    <row r="30" spans="1:6" ht="21" customHeight="1">
      <c r="A30" s="11" t="s">
        <v>0</v>
      </c>
      <c r="B30" s="11" t="s">
        <v>1</v>
      </c>
      <c r="C30" s="11" t="s">
        <v>2</v>
      </c>
      <c r="D30" s="11" t="s">
        <v>108</v>
      </c>
      <c r="E30" s="11" t="s">
        <v>7</v>
      </c>
      <c r="F30" s="11" t="s">
        <v>8</v>
      </c>
    </row>
    <row r="31" spans="1:6" ht="21" customHeight="1">
      <c r="A31" s="12">
        <v>1</v>
      </c>
      <c r="B31" s="20" t="s">
        <v>22</v>
      </c>
      <c r="C31" s="12" t="s">
        <v>4</v>
      </c>
      <c r="D31" s="12">
        <v>900</v>
      </c>
      <c r="E31" s="12">
        <v>1900</v>
      </c>
      <c r="F31" s="12">
        <f>D31*E31</f>
        <v>1710000</v>
      </c>
    </row>
    <row r="32" spans="1:6" ht="21" customHeight="1">
      <c r="A32" s="12">
        <v>2</v>
      </c>
      <c r="B32" s="13" t="s">
        <v>23</v>
      </c>
      <c r="C32" s="12" t="s">
        <v>4</v>
      </c>
      <c r="D32" s="12">
        <v>3000</v>
      </c>
      <c r="E32" s="12">
        <v>125</v>
      </c>
      <c r="F32" s="12">
        <f t="shared" ref="F32:F40" si="3">D32*E32</f>
        <v>375000</v>
      </c>
    </row>
    <row r="33" spans="1:6" ht="21" customHeight="1">
      <c r="A33" s="14">
        <v>3</v>
      </c>
      <c r="B33" s="13" t="s">
        <v>24</v>
      </c>
      <c r="C33" s="12" t="s">
        <v>4</v>
      </c>
      <c r="D33" s="12">
        <v>900</v>
      </c>
      <c r="E33" s="12">
        <v>140</v>
      </c>
      <c r="F33" s="12">
        <f t="shared" si="3"/>
        <v>126000</v>
      </c>
    </row>
    <row r="34" spans="1:6" ht="21" customHeight="1">
      <c r="A34" s="14">
        <v>4</v>
      </c>
      <c r="B34" s="13" t="s">
        <v>25</v>
      </c>
      <c r="C34" s="12" t="s">
        <v>4</v>
      </c>
      <c r="D34" s="12">
        <v>900</v>
      </c>
      <c r="E34" s="12">
        <v>120</v>
      </c>
      <c r="F34" s="12">
        <f t="shared" si="3"/>
        <v>108000</v>
      </c>
    </row>
    <row r="35" spans="1:6" ht="21" customHeight="1" thickBot="1">
      <c r="A35" s="14">
        <v>5</v>
      </c>
      <c r="B35" s="13" t="s">
        <v>26</v>
      </c>
      <c r="C35" s="12" t="s">
        <v>4</v>
      </c>
      <c r="D35" s="12">
        <v>400</v>
      </c>
      <c r="E35" s="18">
        <v>130</v>
      </c>
      <c r="F35" s="12">
        <f t="shared" si="3"/>
        <v>52000</v>
      </c>
    </row>
    <row r="36" spans="1:6" ht="21" customHeight="1" thickBot="1">
      <c r="A36" s="14">
        <v>6</v>
      </c>
      <c r="B36" s="13" t="s">
        <v>27</v>
      </c>
      <c r="C36" s="12" t="s">
        <v>4</v>
      </c>
      <c r="D36" s="12">
        <v>600</v>
      </c>
      <c r="E36" s="18">
        <v>120</v>
      </c>
      <c r="F36" s="12">
        <f t="shared" si="3"/>
        <v>72000</v>
      </c>
    </row>
    <row r="37" spans="1:6" ht="21" customHeight="1" thickBot="1">
      <c r="A37" s="14">
        <v>7</v>
      </c>
      <c r="B37" s="13" t="s">
        <v>28</v>
      </c>
      <c r="C37" s="12" t="s">
        <v>4</v>
      </c>
      <c r="D37" s="12">
        <v>20</v>
      </c>
      <c r="E37" s="18">
        <v>1200</v>
      </c>
      <c r="F37" s="12">
        <f t="shared" si="3"/>
        <v>24000</v>
      </c>
    </row>
    <row r="38" spans="1:6" ht="21" customHeight="1" thickBot="1">
      <c r="A38" s="14">
        <v>8</v>
      </c>
      <c r="B38" s="13" t="s">
        <v>29</v>
      </c>
      <c r="C38" s="12" t="s">
        <v>4</v>
      </c>
      <c r="D38" s="12">
        <v>320</v>
      </c>
      <c r="E38" s="18">
        <v>430</v>
      </c>
      <c r="F38" s="12">
        <f t="shared" si="3"/>
        <v>137600</v>
      </c>
    </row>
    <row r="39" spans="1:6" ht="21" customHeight="1" thickBot="1">
      <c r="A39" s="14">
        <v>9</v>
      </c>
      <c r="B39" s="13" t="s">
        <v>30</v>
      </c>
      <c r="C39" s="12" t="s">
        <v>4</v>
      </c>
      <c r="D39" s="12">
        <v>400</v>
      </c>
      <c r="E39" s="18">
        <v>550</v>
      </c>
      <c r="F39" s="12">
        <f t="shared" si="3"/>
        <v>220000</v>
      </c>
    </row>
    <row r="40" spans="1:6" ht="21" customHeight="1">
      <c r="A40" s="14">
        <v>10</v>
      </c>
      <c r="B40" s="13" t="s">
        <v>31</v>
      </c>
      <c r="C40" s="12" t="s">
        <v>4</v>
      </c>
      <c r="D40" s="12">
        <v>50</v>
      </c>
      <c r="E40" s="15">
        <v>1100</v>
      </c>
      <c r="F40" s="12">
        <f t="shared" si="3"/>
        <v>55000</v>
      </c>
    </row>
    <row r="41" spans="1:6" ht="32.25" customHeight="1">
      <c r="A41" s="19" t="s">
        <v>14</v>
      </c>
      <c r="B41" s="19"/>
      <c r="C41" s="24" t="s">
        <v>82</v>
      </c>
      <c r="D41" s="25"/>
      <c r="E41" s="26"/>
      <c r="F41" s="11">
        <f>SUM(F31:F40)</f>
        <v>2879600</v>
      </c>
    </row>
    <row r="42" spans="1:6" ht="21" customHeight="1">
      <c r="A42" s="8" t="s">
        <v>95</v>
      </c>
      <c r="B42" s="9"/>
      <c r="C42" s="9"/>
      <c r="D42" s="9"/>
      <c r="E42" s="9"/>
      <c r="F42" s="10"/>
    </row>
    <row r="43" spans="1:6" ht="21" customHeight="1">
      <c r="A43" s="11" t="s">
        <v>0</v>
      </c>
      <c r="B43" s="11" t="s">
        <v>1</v>
      </c>
      <c r="C43" s="11" t="s">
        <v>2</v>
      </c>
      <c r="D43" s="11" t="s">
        <v>108</v>
      </c>
      <c r="E43" s="11" t="s">
        <v>7</v>
      </c>
      <c r="F43" s="11" t="s">
        <v>8</v>
      </c>
    </row>
    <row r="44" spans="1:6" ht="21" customHeight="1">
      <c r="A44" s="21">
        <v>1</v>
      </c>
      <c r="B44" s="13" t="s">
        <v>84</v>
      </c>
      <c r="C44" s="12" t="s">
        <v>4</v>
      </c>
      <c r="D44" s="12">
        <v>63</v>
      </c>
      <c r="E44" s="12">
        <v>935</v>
      </c>
      <c r="F44" s="12">
        <f>D44*E44</f>
        <v>58905</v>
      </c>
    </row>
    <row r="45" spans="1:6" ht="21" customHeight="1">
      <c r="A45" s="21">
        <v>2</v>
      </c>
      <c r="B45" s="13" t="s">
        <v>32</v>
      </c>
      <c r="C45" s="12" t="s">
        <v>4</v>
      </c>
      <c r="D45" s="12">
        <v>80</v>
      </c>
      <c r="E45" s="12">
        <v>470</v>
      </c>
      <c r="F45" s="12">
        <f t="shared" ref="F45:F79" si="4">D45*E45</f>
        <v>37600</v>
      </c>
    </row>
    <row r="46" spans="1:6" ht="21" customHeight="1">
      <c r="A46" s="21">
        <v>3</v>
      </c>
      <c r="B46" s="13" t="s">
        <v>33</v>
      </c>
      <c r="C46" s="12" t="s">
        <v>4</v>
      </c>
      <c r="D46" s="12">
        <v>120</v>
      </c>
      <c r="E46" s="12">
        <v>2400</v>
      </c>
      <c r="F46" s="12">
        <f t="shared" si="4"/>
        <v>288000</v>
      </c>
    </row>
    <row r="47" spans="1:6" ht="21" customHeight="1">
      <c r="A47" s="21">
        <v>4</v>
      </c>
      <c r="B47" s="13" t="s">
        <v>34</v>
      </c>
      <c r="C47" s="12" t="s">
        <v>3</v>
      </c>
      <c r="D47" s="12">
        <v>120</v>
      </c>
      <c r="E47" s="12">
        <v>430</v>
      </c>
      <c r="F47" s="12">
        <f t="shared" si="4"/>
        <v>51600</v>
      </c>
    </row>
    <row r="48" spans="1:6" ht="21" customHeight="1">
      <c r="A48" s="21">
        <v>5</v>
      </c>
      <c r="B48" s="13" t="s">
        <v>35</v>
      </c>
      <c r="C48" s="12" t="s">
        <v>4</v>
      </c>
      <c r="D48" s="12">
        <v>324</v>
      </c>
      <c r="E48" s="12">
        <v>1000</v>
      </c>
      <c r="F48" s="12">
        <f t="shared" si="4"/>
        <v>324000</v>
      </c>
    </row>
    <row r="49" spans="1:6" ht="21" customHeight="1">
      <c r="A49" s="21">
        <v>6</v>
      </c>
      <c r="B49" s="13" t="s">
        <v>85</v>
      </c>
      <c r="C49" s="12" t="s">
        <v>4</v>
      </c>
      <c r="D49" s="12">
        <v>130</v>
      </c>
      <c r="E49" s="12">
        <v>1300</v>
      </c>
      <c r="F49" s="12">
        <f t="shared" si="4"/>
        <v>169000</v>
      </c>
    </row>
    <row r="50" spans="1:6" ht="21" customHeight="1">
      <c r="A50" s="21">
        <v>7</v>
      </c>
      <c r="B50" s="13" t="s">
        <v>36</v>
      </c>
      <c r="C50" s="12" t="s">
        <v>4</v>
      </c>
      <c r="D50" s="12">
        <v>350</v>
      </c>
      <c r="E50" s="12">
        <v>150</v>
      </c>
      <c r="F50" s="12">
        <f t="shared" si="4"/>
        <v>52500</v>
      </c>
    </row>
    <row r="51" spans="1:6" ht="21" customHeight="1">
      <c r="A51" s="21">
        <v>8</v>
      </c>
      <c r="B51" s="13" t="s">
        <v>37</v>
      </c>
      <c r="C51" s="12" t="s">
        <v>4</v>
      </c>
      <c r="D51" s="12">
        <v>250</v>
      </c>
      <c r="E51" s="12">
        <v>205</v>
      </c>
      <c r="F51" s="12">
        <f t="shared" si="4"/>
        <v>51250</v>
      </c>
    </row>
    <row r="52" spans="1:6" ht="21" customHeight="1">
      <c r="A52" s="21">
        <v>9</v>
      </c>
      <c r="B52" s="13" t="s">
        <v>38</v>
      </c>
      <c r="C52" s="12" t="s">
        <v>3</v>
      </c>
      <c r="D52" s="12">
        <v>100</v>
      </c>
      <c r="E52" s="12">
        <v>170</v>
      </c>
      <c r="F52" s="12">
        <f t="shared" si="4"/>
        <v>17000</v>
      </c>
    </row>
    <row r="53" spans="1:6" ht="21" customHeight="1">
      <c r="A53" s="21">
        <v>10</v>
      </c>
      <c r="B53" s="13" t="s">
        <v>39</v>
      </c>
      <c r="C53" s="12" t="s">
        <v>4</v>
      </c>
      <c r="D53" s="12">
        <v>100</v>
      </c>
      <c r="E53" s="12">
        <v>200</v>
      </c>
      <c r="F53" s="12">
        <f t="shared" si="4"/>
        <v>20000</v>
      </c>
    </row>
    <row r="54" spans="1:6" ht="21" customHeight="1">
      <c r="A54" s="21">
        <v>11</v>
      </c>
      <c r="B54" s="13" t="s">
        <v>40</v>
      </c>
      <c r="C54" s="12" t="s">
        <v>4</v>
      </c>
      <c r="D54" s="12">
        <v>75</v>
      </c>
      <c r="E54" s="12">
        <v>100</v>
      </c>
      <c r="F54" s="12">
        <f t="shared" si="4"/>
        <v>7500</v>
      </c>
    </row>
    <row r="55" spans="1:6" ht="21" customHeight="1">
      <c r="A55" s="21">
        <v>12</v>
      </c>
      <c r="B55" s="13" t="s">
        <v>41</v>
      </c>
      <c r="C55" s="12" t="s">
        <v>4</v>
      </c>
      <c r="D55" s="12">
        <v>50</v>
      </c>
      <c r="E55" s="12">
        <v>105</v>
      </c>
      <c r="F55" s="12">
        <f t="shared" si="4"/>
        <v>5250</v>
      </c>
    </row>
    <row r="56" spans="1:6" ht="21" customHeight="1">
      <c r="A56" s="21">
        <v>13</v>
      </c>
      <c r="B56" s="13" t="s">
        <v>42</v>
      </c>
      <c r="C56" s="12" t="s">
        <v>4</v>
      </c>
      <c r="D56" s="12">
        <v>50</v>
      </c>
      <c r="E56" s="12">
        <v>190</v>
      </c>
      <c r="F56" s="12">
        <f t="shared" si="4"/>
        <v>9500</v>
      </c>
    </row>
    <row r="57" spans="1:6" ht="21" customHeight="1">
      <c r="A57" s="21">
        <v>14</v>
      </c>
      <c r="B57" s="13" t="s">
        <v>43</v>
      </c>
      <c r="C57" s="12" t="s">
        <v>4</v>
      </c>
      <c r="D57" s="12">
        <v>75</v>
      </c>
      <c r="E57" s="12">
        <v>150</v>
      </c>
      <c r="F57" s="12">
        <f t="shared" si="4"/>
        <v>11250</v>
      </c>
    </row>
    <row r="58" spans="1:6" ht="21" customHeight="1">
      <c r="A58" s="21">
        <v>15</v>
      </c>
      <c r="B58" s="13" t="s">
        <v>44</v>
      </c>
      <c r="C58" s="12" t="s">
        <v>4</v>
      </c>
      <c r="D58" s="12">
        <v>50</v>
      </c>
      <c r="E58" s="12">
        <v>100</v>
      </c>
      <c r="F58" s="12">
        <f t="shared" si="4"/>
        <v>5000</v>
      </c>
    </row>
    <row r="59" spans="1:6" ht="21" customHeight="1">
      <c r="A59" s="21">
        <v>16</v>
      </c>
      <c r="B59" s="13" t="s">
        <v>45</v>
      </c>
      <c r="C59" s="12" t="s">
        <v>4</v>
      </c>
      <c r="D59" s="12">
        <v>60</v>
      </c>
      <c r="E59" s="12">
        <v>130</v>
      </c>
      <c r="F59" s="12">
        <f t="shared" si="4"/>
        <v>7800</v>
      </c>
    </row>
    <row r="60" spans="1:6" ht="21" customHeight="1">
      <c r="A60" s="21">
        <v>17</v>
      </c>
      <c r="B60" s="13" t="s">
        <v>60</v>
      </c>
      <c r="C60" s="12" t="s">
        <v>4</v>
      </c>
      <c r="D60" s="12">
        <v>100</v>
      </c>
      <c r="E60" s="12">
        <v>110</v>
      </c>
      <c r="F60" s="12">
        <f t="shared" si="4"/>
        <v>11000</v>
      </c>
    </row>
    <row r="61" spans="1:6" ht="21" customHeight="1">
      <c r="A61" s="21">
        <v>18</v>
      </c>
      <c r="B61" s="13" t="s">
        <v>86</v>
      </c>
      <c r="C61" s="12" t="s">
        <v>4</v>
      </c>
      <c r="D61" s="12">
        <v>25</v>
      </c>
      <c r="E61" s="12">
        <v>275</v>
      </c>
      <c r="F61" s="12">
        <f t="shared" si="4"/>
        <v>6875</v>
      </c>
    </row>
    <row r="62" spans="1:6" ht="21" customHeight="1">
      <c r="A62" s="21">
        <v>19</v>
      </c>
      <c r="B62" s="13" t="s">
        <v>87</v>
      </c>
      <c r="C62" s="12" t="s">
        <v>4</v>
      </c>
      <c r="D62" s="12">
        <v>800</v>
      </c>
      <c r="E62" s="12">
        <v>180</v>
      </c>
      <c r="F62" s="12">
        <f t="shared" si="4"/>
        <v>144000</v>
      </c>
    </row>
    <row r="63" spans="1:6" ht="21" customHeight="1">
      <c r="A63" s="21">
        <v>20</v>
      </c>
      <c r="B63" s="13" t="s">
        <v>88</v>
      </c>
      <c r="C63" s="12" t="s">
        <v>4</v>
      </c>
      <c r="D63" s="12">
        <v>6</v>
      </c>
      <c r="E63" s="12">
        <v>1100</v>
      </c>
      <c r="F63" s="12">
        <f t="shared" si="4"/>
        <v>6600</v>
      </c>
    </row>
    <row r="64" spans="1:6" ht="21" customHeight="1">
      <c r="A64" s="21">
        <v>21</v>
      </c>
      <c r="B64" s="13" t="s">
        <v>89</v>
      </c>
      <c r="C64" s="12" t="s">
        <v>4</v>
      </c>
      <c r="D64" s="12">
        <v>6</v>
      </c>
      <c r="E64" s="12">
        <v>1200</v>
      </c>
      <c r="F64" s="12">
        <f t="shared" si="4"/>
        <v>7200</v>
      </c>
    </row>
    <row r="65" spans="1:6" ht="21" customHeight="1">
      <c r="A65" s="21">
        <v>22</v>
      </c>
      <c r="B65" s="13" t="s">
        <v>61</v>
      </c>
      <c r="C65" s="12" t="s">
        <v>3</v>
      </c>
      <c r="D65" s="12">
        <v>15</v>
      </c>
      <c r="E65" s="12">
        <v>2550</v>
      </c>
      <c r="F65" s="12">
        <f t="shared" si="4"/>
        <v>38250</v>
      </c>
    </row>
    <row r="66" spans="1:6" ht="21" customHeight="1">
      <c r="A66" s="21">
        <v>23</v>
      </c>
      <c r="B66" s="13" t="s">
        <v>90</v>
      </c>
      <c r="C66" s="12" t="s">
        <v>4</v>
      </c>
      <c r="D66" s="12">
        <v>66</v>
      </c>
      <c r="E66" s="12">
        <v>800</v>
      </c>
      <c r="F66" s="12">
        <f t="shared" si="4"/>
        <v>52800</v>
      </c>
    </row>
    <row r="67" spans="1:6" ht="21" customHeight="1">
      <c r="A67" s="21">
        <v>24</v>
      </c>
      <c r="B67" s="13" t="s">
        <v>48</v>
      </c>
      <c r="C67" s="12" t="s">
        <v>3</v>
      </c>
      <c r="D67" s="12">
        <v>150</v>
      </c>
      <c r="E67" s="12">
        <v>250</v>
      </c>
      <c r="F67" s="12">
        <f t="shared" si="4"/>
        <v>37500</v>
      </c>
    </row>
    <row r="68" spans="1:6" ht="21" customHeight="1">
      <c r="A68" s="21">
        <v>25</v>
      </c>
      <c r="B68" s="13" t="s">
        <v>49</v>
      </c>
      <c r="C68" s="12" t="s">
        <v>3</v>
      </c>
      <c r="D68" s="12">
        <v>150</v>
      </c>
      <c r="E68" s="12">
        <v>155</v>
      </c>
      <c r="F68" s="12">
        <f t="shared" si="4"/>
        <v>23250</v>
      </c>
    </row>
    <row r="69" spans="1:6" ht="21" customHeight="1">
      <c r="A69" s="21">
        <v>26</v>
      </c>
      <c r="B69" s="13" t="s">
        <v>50</v>
      </c>
      <c r="C69" s="12" t="s">
        <v>3</v>
      </c>
      <c r="D69" s="12">
        <v>150</v>
      </c>
      <c r="E69" s="12">
        <v>200</v>
      </c>
      <c r="F69" s="12">
        <f t="shared" si="4"/>
        <v>30000</v>
      </c>
    </row>
    <row r="70" spans="1:6" ht="21" customHeight="1">
      <c r="A70" s="21">
        <v>27</v>
      </c>
      <c r="B70" s="13" t="s">
        <v>91</v>
      </c>
      <c r="C70" s="12" t="s">
        <v>3</v>
      </c>
      <c r="D70" s="12">
        <v>100</v>
      </c>
      <c r="E70" s="12">
        <v>390</v>
      </c>
      <c r="F70" s="12">
        <f t="shared" si="4"/>
        <v>39000</v>
      </c>
    </row>
    <row r="71" spans="1:6" ht="21" customHeight="1">
      <c r="A71" s="21">
        <v>28</v>
      </c>
      <c r="B71" s="13" t="s">
        <v>51</v>
      </c>
      <c r="C71" s="12" t="s">
        <v>3</v>
      </c>
      <c r="D71" s="12">
        <v>190</v>
      </c>
      <c r="E71" s="12">
        <v>300</v>
      </c>
      <c r="F71" s="12">
        <f t="shared" si="4"/>
        <v>57000</v>
      </c>
    </row>
    <row r="72" spans="1:6" ht="21" customHeight="1">
      <c r="A72" s="21">
        <v>29</v>
      </c>
      <c r="B72" s="13" t="s">
        <v>52</v>
      </c>
      <c r="C72" s="12" t="s">
        <v>5</v>
      </c>
      <c r="D72" s="12">
        <v>50</v>
      </c>
      <c r="E72" s="12">
        <v>380</v>
      </c>
      <c r="F72" s="12">
        <f t="shared" si="4"/>
        <v>19000</v>
      </c>
    </row>
    <row r="73" spans="1:6" ht="21" customHeight="1">
      <c r="A73" s="21">
        <v>30</v>
      </c>
      <c r="B73" s="13" t="s">
        <v>53</v>
      </c>
      <c r="C73" s="12" t="s">
        <v>4</v>
      </c>
      <c r="D73" s="12">
        <v>80</v>
      </c>
      <c r="E73" s="12">
        <v>37</v>
      </c>
      <c r="F73" s="12">
        <f t="shared" si="4"/>
        <v>2960</v>
      </c>
    </row>
    <row r="74" spans="1:6" ht="21" customHeight="1">
      <c r="A74" s="21">
        <v>31</v>
      </c>
      <c r="B74" s="13" t="s">
        <v>54</v>
      </c>
      <c r="C74" s="12" t="s">
        <v>4</v>
      </c>
      <c r="D74" s="12">
        <v>120</v>
      </c>
      <c r="E74" s="12">
        <v>420</v>
      </c>
      <c r="F74" s="12">
        <f t="shared" si="4"/>
        <v>50400</v>
      </c>
    </row>
    <row r="75" spans="1:6" ht="21" customHeight="1">
      <c r="A75" s="21">
        <v>32</v>
      </c>
      <c r="B75" s="13" t="s">
        <v>92</v>
      </c>
      <c r="C75" s="12" t="s">
        <v>4</v>
      </c>
      <c r="D75" s="12">
        <v>200</v>
      </c>
      <c r="E75" s="12">
        <v>430</v>
      </c>
      <c r="F75" s="12">
        <f t="shared" si="4"/>
        <v>86000</v>
      </c>
    </row>
    <row r="76" spans="1:6" ht="21" customHeight="1">
      <c r="A76" s="21">
        <v>33</v>
      </c>
      <c r="B76" s="13" t="s">
        <v>55</v>
      </c>
      <c r="C76" s="12" t="s">
        <v>3</v>
      </c>
      <c r="D76" s="12">
        <v>25</v>
      </c>
      <c r="E76" s="12">
        <v>180</v>
      </c>
      <c r="F76" s="12">
        <f t="shared" si="4"/>
        <v>4500</v>
      </c>
    </row>
    <row r="77" spans="1:6" ht="21" customHeight="1">
      <c r="A77" s="21">
        <v>34</v>
      </c>
      <c r="B77" s="13" t="s">
        <v>93</v>
      </c>
      <c r="C77" s="12" t="s">
        <v>3</v>
      </c>
      <c r="D77" s="12">
        <v>200</v>
      </c>
      <c r="E77" s="12">
        <v>25</v>
      </c>
      <c r="F77" s="12">
        <f t="shared" si="4"/>
        <v>5000</v>
      </c>
    </row>
    <row r="78" spans="1:6" ht="21" customHeight="1">
      <c r="A78" s="21">
        <v>35</v>
      </c>
      <c r="B78" s="13" t="s">
        <v>56</v>
      </c>
      <c r="C78" s="12" t="s">
        <v>3</v>
      </c>
      <c r="D78" s="12">
        <v>400</v>
      </c>
      <c r="E78" s="12">
        <v>25</v>
      </c>
      <c r="F78" s="12">
        <f t="shared" si="4"/>
        <v>10000</v>
      </c>
    </row>
    <row r="79" spans="1:6" ht="21" customHeight="1">
      <c r="A79" s="21">
        <v>36</v>
      </c>
      <c r="B79" s="13" t="s">
        <v>57</v>
      </c>
      <c r="C79" s="12" t="s">
        <v>3</v>
      </c>
      <c r="D79" s="12">
        <v>10</v>
      </c>
      <c r="E79" s="12">
        <v>135</v>
      </c>
      <c r="F79" s="12">
        <f t="shared" si="4"/>
        <v>1350</v>
      </c>
    </row>
    <row r="80" spans="1:6" ht="49.5" customHeight="1">
      <c r="A80" s="19" t="s">
        <v>14</v>
      </c>
      <c r="B80" s="19"/>
      <c r="C80" s="24" t="s">
        <v>94</v>
      </c>
      <c r="D80" s="25"/>
      <c r="E80" s="26"/>
      <c r="F80" s="11">
        <f>SUM(F44:F79)</f>
        <v>1748840</v>
      </c>
    </row>
    <row r="81" spans="1:6" ht="21" customHeight="1">
      <c r="A81" s="8" t="s">
        <v>96</v>
      </c>
      <c r="B81" s="9"/>
      <c r="C81" s="9"/>
      <c r="D81" s="9"/>
      <c r="E81" s="9"/>
      <c r="F81" s="10"/>
    </row>
    <row r="82" spans="1:6" ht="21" customHeight="1">
      <c r="A82" s="11" t="s">
        <v>0</v>
      </c>
      <c r="B82" s="11" t="s">
        <v>1</v>
      </c>
      <c r="C82" s="11" t="s">
        <v>2</v>
      </c>
      <c r="D82" s="11" t="s">
        <v>108</v>
      </c>
      <c r="E82" s="11" t="s">
        <v>7</v>
      </c>
      <c r="F82" s="11" t="s">
        <v>8</v>
      </c>
    </row>
    <row r="83" spans="1:6" ht="21" customHeight="1">
      <c r="A83" s="12">
        <v>1</v>
      </c>
      <c r="B83" s="13" t="s">
        <v>58</v>
      </c>
      <c r="C83" s="12" t="s">
        <v>4</v>
      </c>
      <c r="D83" s="12">
        <v>150</v>
      </c>
      <c r="E83" s="12">
        <v>295</v>
      </c>
      <c r="F83" s="12">
        <f>D83*E83</f>
        <v>44250</v>
      </c>
    </row>
    <row r="84" spans="1:6" ht="21" customHeight="1">
      <c r="A84" s="12">
        <v>2</v>
      </c>
      <c r="B84" s="13" t="s">
        <v>59</v>
      </c>
      <c r="C84" s="12" t="s">
        <v>4</v>
      </c>
      <c r="D84" s="12">
        <v>200</v>
      </c>
      <c r="E84" s="12">
        <v>300</v>
      </c>
      <c r="F84" s="12">
        <f t="shared" ref="F84:F92" si="5">D84*E84</f>
        <v>60000</v>
      </c>
    </row>
    <row r="85" spans="1:6" ht="21" customHeight="1">
      <c r="A85" s="14">
        <v>3</v>
      </c>
      <c r="B85" s="13" t="s">
        <v>46</v>
      </c>
      <c r="C85" s="12" t="s">
        <v>4</v>
      </c>
      <c r="D85" s="12">
        <v>25</v>
      </c>
      <c r="E85" s="12">
        <v>365</v>
      </c>
      <c r="F85" s="12">
        <f t="shared" si="5"/>
        <v>9125</v>
      </c>
    </row>
    <row r="86" spans="1:6" ht="21" customHeight="1" thickBot="1">
      <c r="A86" s="14">
        <v>4</v>
      </c>
      <c r="B86" s="13" t="s">
        <v>62</v>
      </c>
      <c r="C86" s="12" t="s">
        <v>3</v>
      </c>
      <c r="D86" s="12">
        <v>48</v>
      </c>
      <c r="E86" s="18">
        <v>240</v>
      </c>
      <c r="F86" s="12">
        <f t="shared" si="5"/>
        <v>11520</v>
      </c>
    </row>
    <row r="87" spans="1:6" ht="21" customHeight="1" thickBot="1">
      <c r="A87" s="14">
        <v>5</v>
      </c>
      <c r="B87" s="13" t="s">
        <v>47</v>
      </c>
      <c r="C87" s="12" t="s">
        <v>3</v>
      </c>
      <c r="D87" s="12">
        <v>48</v>
      </c>
      <c r="E87" s="18">
        <v>210</v>
      </c>
      <c r="F87" s="12">
        <f t="shared" si="5"/>
        <v>10080</v>
      </c>
    </row>
    <row r="88" spans="1:6" ht="21" customHeight="1" thickBot="1">
      <c r="A88" s="14">
        <v>6</v>
      </c>
      <c r="B88" s="13" t="s">
        <v>63</v>
      </c>
      <c r="C88" s="12" t="s">
        <v>4</v>
      </c>
      <c r="D88" s="12">
        <v>20</v>
      </c>
      <c r="E88" s="18">
        <v>1080</v>
      </c>
      <c r="F88" s="12">
        <f t="shared" si="5"/>
        <v>21600</v>
      </c>
    </row>
    <row r="89" spans="1:6" ht="21" customHeight="1" thickBot="1">
      <c r="A89" s="14">
        <v>7</v>
      </c>
      <c r="B89" s="13" t="s">
        <v>64</v>
      </c>
      <c r="C89" s="12" t="s">
        <v>4</v>
      </c>
      <c r="D89" s="12">
        <v>60</v>
      </c>
      <c r="E89" s="18">
        <v>420</v>
      </c>
      <c r="F89" s="12">
        <f t="shared" si="5"/>
        <v>25200</v>
      </c>
    </row>
    <row r="90" spans="1:6" ht="21" customHeight="1" thickBot="1">
      <c r="A90" s="14">
        <v>8</v>
      </c>
      <c r="B90" s="13" t="s">
        <v>65</v>
      </c>
      <c r="C90" s="12" t="s">
        <v>4</v>
      </c>
      <c r="D90" s="12">
        <v>100</v>
      </c>
      <c r="E90" s="18">
        <v>190</v>
      </c>
      <c r="F90" s="12">
        <f t="shared" si="5"/>
        <v>19000</v>
      </c>
    </row>
    <row r="91" spans="1:6" ht="21" customHeight="1" thickBot="1">
      <c r="A91" s="14">
        <v>9</v>
      </c>
      <c r="B91" s="22" t="s">
        <v>66</v>
      </c>
      <c r="C91" s="12" t="s">
        <v>5</v>
      </c>
      <c r="D91" s="12">
        <v>1500</v>
      </c>
      <c r="E91" s="18">
        <v>190</v>
      </c>
      <c r="F91" s="12">
        <f t="shared" si="5"/>
        <v>285000</v>
      </c>
    </row>
    <row r="92" spans="1:6" ht="21" customHeight="1">
      <c r="A92" s="14">
        <v>10</v>
      </c>
      <c r="B92" s="22" t="s">
        <v>97</v>
      </c>
      <c r="C92" s="12" t="s">
        <v>98</v>
      </c>
      <c r="D92" s="12">
        <v>48</v>
      </c>
      <c r="E92" s="15">
        <v>125</v>
      </c>
      <c r="F92" s="12">
        <f t="shared" si="5"/>
        <v>6000</v>
      </c>
    </row>
    <row r="93" spans="1:6" ht="49.5" customHeight="1">
      <c r="A93" s="19" t="s">
        <v>14</v>
      </c>
      <c r="B93" s="19"/>
      <c r="C93" s="24" t="s">
        <v>99</v>
      </c>
      <c r="D93" s="25"/>
      <c r="E93" s="26"/>
      <c r="F93" s="11">
        <f>SUM(F83:F92)</f>
        <v>491775</v>
      </c>
    </row>
    <row r="94" spans="1:6" ht="21" customHeight="1">
      <c r="A94" s="8" t="s">
        <v>101</v>
      </c>
      <c r="B94" s="9"/>
      <c r="C94" s="9"/>
      <c r="D94" s="9"/>
      <c r="E94" s="9"/>
      <c r="F94" s="10"/>
    </row>
    <row r="95" spans="1:6" ht="21" customHeight="1">
      <c r="A95" s="11" t="s">
        <v>0</v>
      </c>
      <c r="B95" s="11" t="s">
        <v>1</v>
      </c>
      <c r="C95" s="11" t="s">
        <v>2</v>
      </c>
      <c r="D95" s="11" t="s">
        <v>108</v>
      </c>
      <c r="E95" s="11" t="s">
        <v>7</v>
      </c>
      <c r="F95" s="11" t="s">
        <v>8</v>
      </c>
    </row>
    <row r="96" spans="1:6" ht="21" customHeight="1">
      <c r="A96" s="12">
        <v>1</v>
      </c>
      <c r="B96" s="22" t="s">
        <v>67</v>
      </c>
      <c r="C96" s="12" t="s">
        <v>3</v>
      </c>
      <c r="D96" s="12">
        <v>6480</v>
      </c>
      <c r="E96" s="12">
        <v>28</v>
      </c>
      <c r="F96" s="12">
        <f>D96*E96</f>
        <v>181440</v>
      </c>
    </row>
    <row r="97" spans="1:6" ht="43.5" customHeight="1">
      <c r="A97" s="19" t="s">
        <v>14</v>
      </c>
      <c r="B97" s="19"/>
      <c r="C97" s="24" t="s">
        <v>100</v>
      </c>
      <c r="D97" s="25"/>
      <c r="E97" s="26"/>
      <c r="F97" s="11">
        <v>181440</v>
      </c>
    </row>
    <row r="98" spans="1:6" ht="21" customHeight="1">
      <c r="A98" s="8" t="s">
        <v>104</v>
      </c>
      <c r="B98" s="9"/>
      <c r="C98" s="9"/>
      <c r="D98" s="9"/>
      <c r="E98" s="9"/>
      <c r="F98" s="10"/>
    </row>
    <row r="99" spans="1:6" ht="21" customHeight="1">
      <c r="A99" s="11" t="s">
        <v>0</v>
      </c>
      <c r="B99" s="11" t="s">
        <v>1</v>
      </c>
      <c r="C99" s="11" t="s">
        <v>2</v>
      </c>
      <c r="D99" s="11" t="s">
        <v>108</v>
      </c>
      <c r="E99" s="11" t="s">
        <v>7</v>
      </c>
      <c r="F99" s="11" t="s">
        <v>8</v>
      </c>
    </row>
    <row r="100" spans="1:6" ht="21" customHeight="1">
      <c r="A100" s="21">
        <v>1</v>
      </c>
      <c r="B100" s="23" t="s">
        <v>68</v>
      </c>
      <c r="C100" s="21" t="s">
        <v>6</v>
      </c>
      <c r="D100" s="21">
        <v>120</v>
      </c>
      <c r="E100" s="21">
        <v>400</v>
      </c>
      <c r="F100" s="21">
        <f>D100*E100</f>
        <v>48000</v>
      </c>
    </row>
    <row r="101" spans="1:6" ht="21" customHeight="1">
      <c r="A101" s="19" t="s">
        <v>14</v>
      </c>
      <c r="B101" s="19"/>
      <c r="C101" s="5" t="s">
        <v>102</v>
      </c>
      <c r="D101" s="6"/>
      <c r="E101" s="7"/>
      <c r="F101" s="11">
        <v>48000</v>
      </c>
    </row>
    <row r="102" spans="1:6" ht="21" customHeight="1">
      <c r="A102" s="8" t="s">
        <v>105</v>
      </c>
      <c r="B102" s="9"/>
      <c r="C102" s="9"/>
      <c r="D102" s="9"/>
      <c r="E102" s="9"/>
      <c r="F102" s="10"/>
    </row>
    <row r="103" spans="1:6" ht="21" customHeight="1">
      <c r="A103" s="11" t="s">
        <v>0</v>
      </c>
      <c r="B103" s="11" t="s">
        <v>1</v>
      </c>
      <c r="C103" s="11" t="s">
        <v>2</v>
      </c>
      <c r="D103" s="11" t="s">
        <v>108</v>
      </c>
      <c r="E103" s="11" t="s">
        <v>7</v>
      </c>
      <c r="F103" s="11" t="s">
        <v>8</v>
      </c>
    </row>
    <row r="104" spans="1:6" ht="21" customHeight="1">
      <c r="A104" s="12">
        <v>1</v>
      </c>
      <c r="B104" s="13" t="s">
        <v>106</v>
      </c>
      <c r="C104" s="12" t="s">
        <v>98</v>
      </c>
      <c r="D104" s="12">
        <v>640</v>
      </c>
      <c r="E104" s="12">
        <v>342</v>
      </c>
      <c r="F104" s="12">
        <f>D104*E104</f>
        <v>218880</v>
      </c>
    </row>
    <row r="105" spans="1:6" ht="35.25" customHeight="1">
      <c r="A105" s="19" t="s">
        <v>14</v>
      </c>
      <c r="B105" s="19"/>
      <c r="C105" s="24" t="s">
        <v>107</v>
      </c>
      <c r="D105" s="25"/>
      <c r="E105" s="26"/>
      <c r="F105" s="11">
        <f>SUM(F104:F104)</f>
        <v>218880</v>
      </c>
    </row>
    <row r="106" spans="1:6" ht="21" customHeight="1">
      <c r="A106" s="28"/>
      <c r="B106" s="29"/>
      <c r="C106" s="29"/>
      <c r="D106" s="29"/>
      <c r="E106" s="29"/>
      <c r="F106" s="30"/>
    </row>
    <row r="107" spans="1:6" ht="49.5" customHeight="1">
      <c r="A107" s="23"/>
      <c r="B107" s="27" t="s">
        <v>103</v>
      </c>
      <c r="C107" s="31" t="s">
        <v>109</v>
      </c>
      <c r="D107" s="32"/>
      <c r="E107" s="33"/>
      <c r="F107" s="21">
        <f>F9+F17+F22+F28+F41+F80+F93+F97+F101+F105</f>
        <v>9339941</v>
      </c>
    </row>
    <row r="110" spans="1:6" ht="21" customHeight="1">
      <c r="B110" s="1" t="s">
        <v>69</v>
      </c>
    </row>
  </sheetData>
  <mergeCells count="33">
    <mergeCell ref="A102:F102"/>
    <mergeCell ref="A105:B105"/>
    <mergeCell ref="C105:E105"/>
    <mergeCell ref="A106:F106"/>
    <mergeCell ref="C107:E107"/>
    <mergeCell ref="A28:B28"/>
    <mergeCell ref="C28:E28"/>
    <mergeCell ref="A10:F10"/>
    <mergeCell ref="A17:B17"/>
    <mergeCell ref="C17:E17"/>
    <mergeCell ref="A94:F94"/>
    <mergeCell ref="A41:B41"/>
    <mergeCell ref="C41:E41"/>
    <mergeCell ref="A9:B9"/>
    <mergeCell ref="C9:E9"/>
    <mergeCell ref="A22:B22"/>
    <mergeCell ref="C22:E22"/>
    <mergeCell ref="A23:F23"/>
    <mergeCell ref="A98:F98"/>
    <mergeCell ref="A101:B101"/>
    <mergeCell ref="C101:E101"/>
    <mergeCell ref="A1:F1"/>
    <mergeCell ref="A2:F2"/>
    <mergeCell ref="A18:F18"/>
    <mergeCell ref="A29:F29"/>
    <mergeCell ref="A42:F42"/>
    <mergeCell ref="A81:F81"/>
    <mergeCell ref="A80:B80"/>
    <mergeCell ref="C80:E80"/>
    <mergeCell ref="A93:B93"/>
    <mergeCell ref="C93:E93"/>
    <mergeCell ref="A97:B97"/>
    <mergeCell ref="C97:E9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2020-02-07T07:32:41Z</dcterms:modified>
</cp:coreProperties>
</file>