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Лист1!$A$1:$Q$193</definedName>
  </definedNames>
  <calcPr calcId="145621"/>
  <fileRecoveryPr autoRecover="0"/>
</workbook>
</file>

<file path=xl/calcChain.xml><?xml version="1.0" encoding="utf-8"?>
<calcChain xmlns="http://schemas.openxmlformats.org/spreadsheetml/2006/main">
  <c r="C100" i="1" l="1"/>
  <c r="D100" i="1"/>
  <c r="E100" i="1"/>
  <c r="F100" i="1"/>
  <c r="G100" i="1"/>
  <c r="H100" i="1"/>
  <c r="I100" i="1"/>
  <c r="I89" i="1"/>
  <c r="G89" i="1"/>
  <c r="F89" i="1"/>
  <c r="E89" i="1"/>
  <c r="I73" i="1"/>
  <c r="H73" i="1"/>
  <c r="G73" i="1"/>
  <c r="F73" i="1"/>
  <c r="D73" i="1"/>
  <c r="C73" i="1"/>
  <c r="C59" i="1"/>
  <c r="C57" i="1" s="1"/>
  <c r="D59" i="1"/>
  <c r="F59" i="1"/>
  <c r="I59" i="1"/>
  <c r="D57" i="1"/>
  <c r="C89" i="1"/>
  <c r="D89" i="1"/>
  <c r="H89" i="1"/>
  <c r="H57" i="1"/>
  <c r="G57" i="1"/>
  <c r="F57" i="1"/>
  <c r="E57" i="1"/>
  <c r="H59" i="1"/>
  <c r="G59" i="1"/>
  <c r="E59" i="1"/>
  <c r="E73" i="1"/>
  <c r="N73" i="1" l="1"/>
  <c r="N99" i="1" l="1"/>
  <c r="M99" i="1"/>
  <c r="L99" i="1"/>
  <c r="K99" i="1"/>
  <c r="N100" i="1"/>
  <c r="M100" i="1"/>
  <c r="L100" i="1"/>
  <c r="K100" i="1" l="1"/>
  <c r="J100" i="1"/>
  <c r="J99" i="1"/>
  <c r="N89" i="1" l="1"/>
  <c r="M89" i="1"/>
  <c r="L89" i="1"/>
  <c r="K89" i="1"/>
  <c r="M73" i="1"/>
  <c r="L73" i="1"/>
  <c r="K73" i="1"/>
  <c r="N59" i="1"/>
  <c r="M59" i="1"/>
  <c r="L59" i="1"/>
  <c r="K59" i="1"/>
  <c r="N57" i="1"/>
  <c r="L57" i="1"/>
  <c r="J59" i="1"/>
  <c r="J89" i="1"/>
  <c r="J73" i="1"/>
  <c r="I57" i="1"/>
  <c r="M57" i="1" l="1"/>
  <c r="K57" i="1"/>
  <c r="J57" i="1"/>
  <c r="O185" i="1"/>
  <c r="O184" i="1"/>
  <c r="O183" i="1"/>
  <c r="O115" i="1"/>
  <c r="O110" i="1"/>
  <c r="O102" i="1"/>
  <c r="O8" i="1"/>
  <c r="O10" i="1"/>
  <c r="O12" i="1"/>
  <c r="O15" i="1"/>
  <c r="O45" i="1"/>
  <c r="O47" i="1"/>
  <c r="O59" i="1"/>
  <c r="O62" i="1"/>
  <c r="O63" i="1"/>
  <c r="O64" i="1"/>
  <c r="O65" i="1"/>
  <c r="O66" i="1"/>
  <c r="O67" i="1"/>
  <c r="O68" i="1"/>
  <c r="O70" i="1"/>
  <c r="O71" i="1"/>
  <c r="O72" i="1"/>
  <c r="O73" i="1"/>
  <c r="O76" i="1"/>
  <c r="O77" i="1"/>
  <c r="O78" i="1"/>
  <c r="O79" i="1"/>
  <c r="O80" i="1"/>
  <c r="O84" i="1"/>
  <c r="O85" i="1"/>
  <c r="O87" i="1"/>
  <c r="O88" i="1"/>
  <c r="O89" i="1"/>
  <c r="O90" i="1"/>
  <c r="O92" i="1"/>
  <c r="O93" i="1"/>
  <c r="O98" i="1"/>
  <c r="O99" i="1"/>
  <c r="O57" i="1" l="1"/>
  <c r="O91" i="1"/>
  <c r="O118" i="1" l="1"/>
  <c r="O182" i="1" l="1"/>
  <c r="O180" i="1"/>
  <c r="O176" i="1"/>
  <c r="O172" i="1"/>
  <c r="O167" i="1"/>
  <c r="O165" i="1"/>
  <c r="O157" i="1"/>
  <c r="O151" i="1"/>
  <c r="O146" i="1"/>
  <c r="O139" i="1"/>
  <c r="O137" i="1"/>
  <c r="O131" i="1"/>
  <c r="O126" i="1"/>
  <c r="O120" i="1"/>
  <c r="O117" i="1"/>
  <c r="O105" i="1"/>
  <c r="O44" i="1" l="1"/>
  <c r="O43" i="1"/>
  <c r="O42" i="1"/>
  <c r="O38" i="1"/>
  <c r="O37" i="1"/>
  <c r="O36" i="1"/>
  <c r="O35" i="1"/>
  <c r="O34" i="1"/>
  <c r="O33" i="1"/>
  <c r="O39" i="1"/>
  <c r="O31" i="1"/>
  <c r="O30" i="1"/>
  <c r="O29" i="1"/>
  <c r="O27" i="1"/>
  <c r="O20" i="1"/>
  <c r="O26" i="1"/>
  <c r="O24" i="1"/>
  <c r="O23" i="1"/>
  <c r="O22" i="1"/>
  <c r="O21" i="1"/>
  <c r="O18" i="1"/>
  <c r="O16" i="1"/>
  <c r="O114" i="1" l="1"/>
  <c r="O113" i="1" l="1"/>
  <c r="O112" i="1"/>
  <c r="O111" i="1"/>
  <c r="O109" i="1"/>
  <c r="O108" i="1"/>
  <c r="O107" i="1"/>
  <c r="O106" i="1"/>
  <c r="O104" i="1"/>
  <c r="O103" i="1" l="1"/>
  <c r="O94" i="1" l="1"/>
  <c r="O83" i="1" l="1"/>
  <c r="O100" i="1"/>
</calcChain>
</file>

<file path=xl/sharedStrings.xml><?xml version="1.0" encoding="utf-8"?>
<sst xmlns="http://schemas.openxmlformats.org/spreadsheetml/2006/main" count="318" uniqueCount="193">
  <si>
    <t>Ежемесячный отчет ДДГС КО</t>
  </si>
  <si>
    <t>№ п/п</t>
  </si>
  <si>
    <t xml:space="preserve">Выполняемые мероприятия </t>
  </si>
  <si>
    <t>1 квартал</t>
  </si>
  <si>
    <t>2 квартал</t>
  </si>
  <si>
    <t>3 квартал</t>
  </si>
  <si>
    <t>4 квартал</t>
  </si>
  <si>
    <t xml:space="preserve">Всего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</si>
  <si>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</si>
  <si>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</si>
  <si>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</si>
  <si>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</si>
  <si>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</si>
  <si>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</si>
  <si>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</si>
  <si>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</si>
  <si>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</si>
  <si>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</si>
  <si>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</si>
  <si>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</si>
  <si>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 Информация о результатах контрольных мероприятий</t>
  </si>
  <si>
    <t>1.</t>
  </si>
  <si>
    <t>Количество проведенных контрольных мероприятий, всего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</si>
  <si>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</si>
  <si>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</si>
  <si>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</si>
  <si>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</si>
  <si>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</si>
  <si>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</si>
  <si>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</si>
  <si>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</si>
  <si>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</si>
  <si>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</si>
  <si>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</si>
  <si>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</t>
  </si>
  <si>
    <t xml:space="preserve">в соответствии с законодательством Республики Казахстан </t>
  </si>
  <si>
    <t>2.4.</t>
  </si>
  <si>
    <t>юридических лиц, оказывающих государственные услуги</t>
  </si>
  <si>
    <t>в соответствии с законодательством Республики Казахстан (не являющихся государственными органами или подведомственными организациями)</t>
  </si>
  <si>
    <t>3.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</si>
  <si>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</si>
  <si>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</si>
  <si>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</si>
  <si>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</si>
  <si>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</si>
  <si>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3.3.</t>
  </si>
  <si>
    <t>факты отказа в оказании государственной услуги по основаниям, не предусмотренным законами Республики Казахстан</t>
  </si>
  <si>
    <t>3.4.</t>
  </si>
  <si>
    <t>факты истребования документов,</t>
  </si>
  <si>
    <t>не предусмотренных утвержденным стандартом государственной услуги</t>
  </si>
  <si>
    <t>3.5.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</si>
  <si>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</si>
  <si>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</si>
  <si>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</t>
  </si>
  <si>
    <t>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</si>
  <si>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</si>
  <si>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</si>
  <si>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</si>
  <si>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 xml:space="preserve">Количество выявленных в ходе контрольных мероприятий нарушений сроков рассмотрения жалоб  </t>
  </si>
  <si>
    <t>7.</t>
  </si>
  <si>
    <t>Количество наложенных дисциплинарных взысканий по итогам контрольных мероприятий, всего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</si>
  <si>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</si>
  <si>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</si>
  <si>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</si>
  <si>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</si>
  <si>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</si>
  <si>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</si>
  <si>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</si>
  <si>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</si>
  <si>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</si>
  <si>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</si>
  <si>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</si>
  <si>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</si>
  <si>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</si>
  <si>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</t>
  </si>
  <si>
    <t>привлеченных к дисциплинарной ответственности, всего</t>
  </si>
  <si>
    <t>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</si>
  <si>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</si>
  <si>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</si>
  <si>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</si>
  <si>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</si>
  <si>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</si>
  <si>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</si>
  <si>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</si>
  <si>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</t>
  </si>
  <si>
    <t>9.1.</t>
  </si>
  <si>
    <t xml:space="preserve">исполненных </t>
  </si>
  <si>
    <t>9.2.</t>
  </si>
  <si>
    <t xml:space="preserve">неисполненных </t>
  </si>
  <si>
    <t>10.</t>
  </si>
  <si>
    <t>Общее количество видов государственных услуг в Реестре государственных услуг, всего</t>
  </si>
  <si>
    <t>10.1.</t>
  </si>
  <si>
    <t>включенных в Реестр государственных услуг в отчетном периоде, в том числе по видам услуг:</t>
  </si>
  <si>
    <t>11.</t>
  </si>
  <si>
    <t>Общее количество утвержденных регламентов государственных услуг</t>
  </si>
  <si>
    <t>12.</t>
  </si>
  <si>
    <t>Количество оказанных государственных услуг – всего,</t>
  </si>
  <si>
    <t>12.1.</t>
  </si>
  <si>
    <t>оказанных услугодателями</t>
  </si>
  <si>
    <r>
      <t xml:space="preserve">(за исключением оказанных через Госкорпорацию) </t>
    </r>
    <r>
      <rPr>
        <b/>
        <sz val="10"/>
        <color theme="1"/>
        <rFont val="Times New Roman"/>
        <family val="1"/>
        <charset val="204"/>
      </rPr>
      <t>в бумажной форме</t>
    </r>
    <r>
      <rPr>
        <sz val="10"/>
        <color theme="1"/>
        <rFont val="Times New Roman"/>
        <family val="1"/>
        <charset val="204"/>
      </rPr>
      <t xml:space="preserve">, всего, </t>
    </r>
  </si>
  <si>
    <t>в том числе по видам услуг: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</si>
  <si>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</si>
  <si>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</si>
  <si>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</si>
  <si>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</si>
  <si>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</si>
  <si>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Прием документов и выдача направлений на предоставление отдыха детям из малообеспеченных семей в загородных и пришкольных лагерях</t>
  </si>
  <si>
    <t>Оказание консультативной помощи семьям, воспитывающим детей с ограниченными возможностями</t>
  </si>
  <si>
    <t>Назначение выплаты денежных средств на содержание ребенка (детей), переданного патронатным воспитателям</t>
  </si>
  <si>
    <t>Прием документов для участия в конкурсе на присуждение гранта «Лучшая организация среднего образования»</t>
  </si>
  <si>
    <t>Прием документов для участия в конкурсе на присуждение звания «Лучший педагог»</t>
  </si>
  <si>
    <t>Прием документов для участия в конкурсе на замещение руководителей государственных учреждений среднего образования</t>
  </si>
  <si>
    <t>12.2.</t>
  </si>
  <si>
    <r>
      <t xml:space="preserve">(за исключением оказанных через Госкорпорацию) </t>
    </r>
    <r>
      <rPr>
        <b/>
        <sz val="10"/>
        <color theme="1"/>
        <rFont val="Times New Roman"/>
        <family val="1"/>
        <charset val="204"/>
      </rPr>
      <t>в бумажной форме</t>
    </r>
    <r>
      <rPr>
        <sz val="10"/>
        <color rgb="FFFF0000"/>
        <rFont val="Times New Roman"/>
        <family val="1"/>
        <charset val="204"/>
      </rPr>
      <t xml:space="preserve">, </t>
    </r>
    <r>
      <rPr>
        <sz val="10"/>
        <color theme="1"/>
        <rFont val="Times New Roman"/>
        <family val="1"/>
        <charset val="204"/>
      </rPr>
      <t>но которые могли быть оказаны через веб-портал «электронного правительства» и (или) Госкорпорацию,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(где есть альтернатива)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всего,</t>
    </r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</si>
  <si>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</si>
  <si>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Передача ребенка (детей) на патронатное воспитание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</si>
  <si>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</si>
  <si>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 и (или) ребенка, оставшегося без попечения родителей</t>
  </si>
  <si>
    <t>Выдача справок в единый накопительный пенсионный фонд и (или) добровольный накопительный пенсионный фонд, банки, в органы внутренних дел для распоряжения имуществом несовершеннолетних детей и для оформления наследства несовершеннолетним детям</t>
  </si>
  <si>
    <t>Выдача справок органов, осуществляющих функции по опеке или попечительству для оформления сделок с имуществом, принадлежащим на праве собственности несовершеннолетним детям</t>
  </si>
  <si>
    <t>Постановка на очередь детей дошкольного возраста (до 7 лет) для направления в детские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</si>
  <si>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</si>
  <si>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</si>
  <si>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Выдача разрешения на обучение в форме экстерната в организациях основного среднего, общего среднего образования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</si>
  <si>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</si>
  <si>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Выдача дубликатов документов об основном среднем, общем среднем образовании</t>
  </si>
  <si>
    <t>12.3.</t>
  </si>
  <si>
    <r>
      <t xml:space="preserve">оказанных </t>
    </r>
    <r>
      <rPr>
        <b/>
        <sz val="10"/>
        <color theme="1"/>
        <rFont val="Times New Roman"/>
        <family val="1"/>
        <charset val="204"/>
      </rPr>
      <t>через Госкорпорацию,</t>
    </r>
    <r>
      <rPr>
        <sz val="10"/>
        <color theme="1"/>
        <rFont val="Times New Roman"/>
        <family val="1"/>
        <charset val="204"/>
      </rPr>
      <t xml:space="preserve"> всего, в том числе по видам услуг:</t>
    </r>
  </si>
  <si>
    <t>Выдача справок по опеке и попечительству</t>
  </si>
  <si>
    <t>Выдача справок в единый накопительный пенсионный фонд и (или) добровольный накопительный пенсионный фонд, банки, органы внутренних дел для распоряжения имуществом несовершеннолетних детей и оформления наследства несовершеннолетним детям</t>
  </si>
  <si>
    <t>Выдача справок органов, осуществляющих функции по опеке или попечительству, для оформления сделок с имуществом, принадлежащим на праве собственности несовершеннолетним детям</t>
  </si>
  <si>
    <t>12.4.</t>
  </si>
  <si>
    <r>
      <t xml:space="preserve">оказанных </t>
    </r>
    <r>
      <rPr>
        <b/>
        <sz val="10"/>
        <color theme="1"/>
        <rFont val="Times New Roman"/>
        <family val="1"/>
        <charset val="204"/>
      </rPr>
      <t>в электронном виде,</t>
    </r>
    <r>
      <rPr>
        <sz val="10"/>
        <color theme="1"/>
        <rFont val="Times New Roman"/>
        <family val="1"/>
        <charset val="204"/>
      </rPr>
      <t xml:space="preserve"> всего, из них:</t>
    </r>
  </si>
  <si>
    <t>12.4.1.</t>
  </si>
  <si>
    <r>
      <t xml:space="preserve">оказанных в электронном виде </t>
    </r>
    <r>
      <rPr>
        <b/>
        <sz val="10"/>
        <color rgb="FFFF0000"/>
        <rFont val="Times New Roman"/>
        <family val="1"/>
        <charset val="204"/>
      </rPr>
      <t>через веб-портал «электронное правительство»</t>
    </r>
  </si>
  <si>
    <t>13.</t>
  </si>
  <si>
    <r>
      <t xml:space="preserve">Количество </t>
    </r>
    <r>
      <rPr>
        <b/>
        <sz val="10"/>
        <color rgb="FFFF0000"/>
        <rFont val="Times New Roman"/>
        <family val="1"/>
        <charset val="204"/>
      </rPr>
      <t>отказов</t>
    </r>
    <r>
      <rPr>
        <b/>
        <sz val="10"/>
        <color theme="1"/>
        <rFont val="Times New Roman"/>
        <family val="1"/>
        <charset val="204"/>
      </rPr>
      <t xml:space="preserve"> в оказании государственных услуг, всего</t>
    </r>
  </si>
  <si>
    <t>13.1.</t>
  </si>
  <si>
    <t>количество необоснованных отказов</t>
  </si>
  <si>
    <t>14.</t>
  </si>
  <si>
    <r>
      <t xml:space="preserve">Количество государственных услуг, </t>
    </r>
    <r>
      <rPr>
        <b/>
        <sz val="10"/>
        <color rgb="FFFF0000"/>
        <rFont val="Times New Roman"/>
        <family val="1"/>
        <charset val="204"/>
      </rPr>
      <t>оказанных с нарушением</t>
    </r>
    <r>
      <rPr>
        <b/>
        <sz val="10"/>
        <color theme="1"/>
        <rFont val="Times New Roman"/>
        <family val="1"/>
        <charset val="204"/>
      </rPr>
      <t xml:space="preserve"> установленных сроков, всего,</t>
    </r>
  </si>
  <si>
    <t>в том числе:</t>
  </si>
  <si>
    <t>14.1.</t>
  </si>
  <si>
    <t>оказанных с нарушением установленных сроков услугодателями (за исключением оказанных через Госкорпорацию) в бумажном виде, всего,</t>
  </si>
  <si>
    <t xml:space="preserve">Наименование государственной услуги </t>
  </si>
  <si>
    <t>14.2.</t>
  </si>
  <si>
    <t>оказанных с нарушением установленных сроков через Госкорпорацию, всего,</t>
  </si>
  <si>
    <t>14.3.</t>
  </si>
  <si>
    <t xml:space="preserve">оказанных с нарушением установленных сроков в электронном виде, всего, </t>
  </si>
  <si>
    <t>15.</t>
  </si>
  <si>
    <r>
      <t>Количество жалоб</t>
    </r>
    <r>
      <rPr>
        <b/>
        <sz val="10"/>
        <color theme="1"/>
        <rFont val="Times New Roman"/>
        <family val="1"/>
        <charset val="204"/>
      </rPr>
      <t xml:space="preserve"> на качество оказанных государственных услуг – всего, </t>
    </r>
  </si>
  <si>
    <t>Количество жалоб на качество государственных услуг, оказанных услугодателями (за исключением оказанных через Госкорпорацию)</t>
  </si>
  <si>
    <t xml:space="preserve">в бумажном виде, всего, </t>
  </si>
  <si>
    <t xml:space="preserve">Количество жалоб на качество государственных услуг, оказанных через Госкорпорацию, всего, </t>
  </si>
  <si>
    <t>Количество жалоб на качество государственных услуг, оказанных</t>
  </si>
  <si>
    <t xml:space="preserve">в электронном виде, всего, </t>
  </si>
  <si>
    <t>16.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</si>
  <si>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</si>
  <si>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</si>
  <si>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</si>
  <si>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</si>
  <si>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</si>
  <si>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</si>
  <si>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</si>
  <si>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</si>
  <si>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17.</t>
  </si>
  <si>
    <r>
      <t xml:space="preserve">Количество </t>
    </r>
    <r>
      <rPr>
        <b/>
        <sz val="10"/>
        <color rgb="FFFF0000"/>
        <rFont val="Times New Roman"/>
        <family val="1"/>
        <charset val="204"/>
      </rPr>
      <t xml:space="preserve">нарушений сроков рассмотрения жалоб </t>
    </r>
    <r>
      <rPr>
        <b/>
        <sz val="10"/>
        <color theme="1"/>
        <rFont val="Times New Roman"/>
        <family val="1"/>
        <charset val="204"/>
      </rPr>
      <t xml:space="preserve">лиц на качество оказанных государственных услуг, всего, </t>
    </r>
  </si>
  <si>
    <t xml:space="preserve">(за исключением оказанных через Госкорпорацию) в бумажном виде, всего, </t>
  </si>
  <si>
    <t xml:space="preserve">оказанных через Госкорпорацию, всего, </t>
  </si>
  <si>
    <t xml:space="preserve">оказанных в электронном виде, всего, </t>
  </si>
  <si>
    <t>18.</t>
  </si>
  <si>
    <t>19.</t>
  </si>
  <si>
    <t>20.</t>
  </si>
  <si>
    <t>Количество проведенных разъяснительных мероприятий по повышению качества оказания государственных услуг</t>
  </si>
  <si>
    <t>21.</t>
  </si>
  <si>
    <t>Охват населения разъяснительными мероприятиями по повышению качества оказания государственных услуг</t>
  </si>
  <si>
    <t>22.</t>
  </si>
  <si>
    <t>Количество лиц, прошедших курсы повышения квалификации по вопросам оказания государственных услуг</t>
  </si>
  <si>
    <t>_</t>
  </si>
  <si>
    <t>15.1</t>
  </si>
  <si>
    <t>15.2</t>
  </si>
  <si>
    <t>15.3</t>
  </si>
  <si>
    <t>16.1</t>
  </si>
  <si>
    <t>16.2</t>
  </si>
  <si>
    <t>16.3</t>
  </si>
  <si>
    <t>16.4</t>
  </si>
  <si>
    <t>16.5</t>
  </si>
  <si>
    <t>16.6</t>
  </si>
  <si>
    <t>16.7</t>
  </si>
  <si>
    <t>17.1</t>
  </si>
  <si>
    <t>17.2</t>
  </si>
  <si>
    <t>17.3</t>
  </si>
  <si>
    <t xml:space="preserve">Наименование государственного органа: ГУ "Отдел образования г.Караганды"                   Адрес: г.Караганда, Степной-2,д.53-59
И.о. руководителя       Р.А. Кенешова
(Ф.И.О. (при его наличии) подпись) ______________________________________________
Фамилия и телефон исполнителя: А.С. Ботаев
 Телефон: 343236
Дата «03» январь 2018  года М.П.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</si>
</sst>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Border="1"/>
    <xf numFmtId="0" fontId="0" fillId="0" borderId="0" xfId="0" applyFill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15" fillId="0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0" xfId="0" applyFill="1" applyBorder="1"/>
    <xf numFmtId="0" fontId="0" fillId="2" borderId="0" xfId="0" applyFont="1" applyFill="1"/>
    <xf numFmtId="0" fontId="15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A32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3"/>
  <sheetViews>
    <sheetView tabSelected="1" topLeftCell="A142" zoomScaleNormal="100" zoomScaleSheetLayoutView="85" workbookViewId="0">
      <selection activeCell="I89" sqref="I89"/>
    </sheetView>
  </sheetViews>
  <sheetFormatPr defaultRowHeight="15" x14ac:dyDescent="0.25"/>
  <cols>
    <col min="1" max="1" width="9.85546875" style="7" bestFit="1" customWidth="1"/>
    <col min="2" max="2" width="31.85546875" style="23" customWidth="1"/>
    <col min="3" max="5" width="9.140625" style="7"/>
    <col min="6" max="6" width="9.140625" style="7" customWidth="1"/>
    <col min="7" max="9" width="9.140625" style="7"/>
    <col min="10" max="10" width="9.140625" style="50"/>
    <col min="11" max="11" width="9" style="7"/>
    <col min="12" max="13" width="9.140625" style="7"/>
    <col min="14" max="14" width="9.140625" style="50"/>
    <col min="15" max="15" width="9" style="7"/>
  </cols>
  <sheetData>
    <row r="1" spans="1:26" x14ac:dyDescent="0.25">
      <c r="J1" s="7"/>
      <c r="N1" s="7"/>
    </row>
    <row r="2" spans="1:26" ht="18.75" x14ac:dyDescent="0.25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26" x14ac:dyDescent="0.25">
      <c r="J3" s="7"/>
      <c r="N3" s="7"/>
    </row>
    <row r="4" spans="1:26" ht="15.75" thickBot="1" x14ac:dyDescent="0.3">
      <c r="J4" s="7"/>
      <c r="N4" s="7"/>
    </row>
    <row r="5" spans="1:26" ht="15.75" thickBot="1" x14ac:dyDescent="0.3">
      <c r="A5" s="141" t="s">
        <v>1</v>
      </c>
      <c r="B5" s="141" t="s">
        <v>2</v>
      </c>
      <c r="C5" s="142" t="s">
        <v>3</v>
      </c>
      <c r="D5" s="142"/>
      <c r="E5" s="142"/>
      <c r="F5" s="142" t="s">
        <v>4</v>
      </c>
      <c r="G5" s="142"/>
      <c r="H5" s="142"/>
      <c r="I5" s="142" t="s">
        <v>5</v>
      </c>
      <c r="J5" s="142"/>
      <c r="K5" s="142"/>
      <c r="L5" s="142" t="s">
        <v>6</v>
      </c>
      <c r="M5" s="142"/>
      <c r="N5" s="142"/>
      <c r="O5" s="141" t="s">
        <v>7</v>
      </c>
    </row>
    <row r="6" spans="1:26" ht="15.75" thickBot="1" x14ac:dyDescent="0.3">
      <c r="A6" s="141"/>
      <c r="B6" s="141"/>
      <c r="C6" s="14" t="s">
        <v>8</v>
      </c>
      <c r="D6" s="24" t="s">
        <v>9</v>
      </c>
      <c r="E6" s="24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70" t="s">
        <v>19</v>
      </c>
      <c r="O6" s="141"/>
    </row>
    <row r="7" spans="1:26" ht="33" customHeight="1" x14ac:dyDescent="0.25">
      <c r="A7" s="145" t="s">
        <v>20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2" customFormat="1" ht="34.5" customHeight="1" x14ac:dyDescent="0.25">
      <c r="A8" s="137" t="s">
        <v>21</v>
      </c>
      <c r="B8" s="137" t="s">
        <v>22</v>
      </c>
      <c r="C8" s="121">
        <v>4</v>
      </c>
      <c r="D8" s="121">
        <v>4</v>
      </c>
      <c r="E8" s="121">
        <v>4</v>
      </c>
      <c r="F8" s="121">
        <v>4</v>
      </c>
      <c r="G8" s="121">
        <v>4</v>
      </c>
      <c r="H8" s="121">
        <v>3</v>
      </c>
      <c r="I8" s="121">
        <v>3</v>
      </c>
      <c r="J8" s="121">
        <v>4</v>
      </c>
      <c r="K8" s="121">
        <v>3</v>
      </c>
      <c r="L8" s="121">
        <v>4</v>
      </c>
      <c r="M8" s="121">
        <v>5</v>
      </c>
      <c r="N8" s="122">
        <v>4</v>
      </c>
      <c r="O8" s="121">
        <f>SUM(C8:N8)</f>
        <v>46</v>
      </c>
      <c r="P8" s="23"/>
      <c r="Q8" s="75"/>
      <c r="R8" s="75"/>
      <c r="S8" s="23"/>
      <c r="T8" s="7"/>
      <c r="U8" s="7"/>
      <c r="V8" s="7"/>
      <c r="W8" s="7"/>
      <c r="X8" s="7"/>
      <c r="Y8" s="7"/>
      <c r="Z8" s="7"/>
    </row>
    <row r="9" spans="1:26" ht="11.25" customHeight="1" thickBot="1" x14ac:dyDescent="0.3">
      <c r="A9" s="109"/>
      <c r="B9" s="109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7"/>
      <c r="O9" s="105"/>
      <c r="P9" s="23"/>
      <c r="Q9" s="75"/>
      <c r="R9" s="75"/>
      <c r="S9" s="23"/>
      <c r="T9" s="7"/>
      <c r="U9" s="7"/>
      <c r="V9" s="7"/>
      <c r="W9" s="7"/>
      <c r="X9" s="7"/>
      <c r="Y9" s="7"/>
      <c r="Z9" s="7"/>
    </row>
    <row r="10" spans="1:26" ht="35.25" customHeight="1" thickBot="1" x14ac:dyDescent="0.3">
      <c r="A10" s="20" t="s">
        <v>23</v>
      </c>
      <c r="B10" s="25" t="s">
        <v>24</v>
      </c>
      <c r="C10" s="3">
        <v>4</v>
      </c>
      <c r="D10" s="3">
        <v>4</v>
      </c>
      <c r="E10" s="3">
        <v>4</v>
      </c>
      <c r="F10" s="3">
        <v>4</v>
      </c>
      <c r="G10" s="3">
        <v>4</v>
      </c>
      <c r="H10" s="3">
        <v>3</v>
      </c>
      <c r="I10" s="3">
        <v>3</v>
      </c>
      <c r="J10" s="3">
        <v>4</v>
      </c>
      <c r="K10" s="3">
        <v>3</v>
      </c>
      <c r="L10" s="3">
        <v>4</v>
      </c>
      <c r="M10" s="3">
        <v>5</v>
      </c>
      <c r="N10" s="51">
        <v>4</v>
      </c>
      <c r="O10" s="3">
        <f>SUM(C10:N10)</f>
        <v>46</v>
      </c>
      <c r="P10" s="23"/>
      <c r="Q10" s="75"/>
      <c r="R10" s="75"/>
      <c r="S10" s="23"/>
      <c r="T10" s="7"/>
      <c r="U10" s="7"/>
      <c r="V10" s="7"/>
      <c r="W10" s="7"/>
      <c r="X10" s="7"/>
      <c r="Y10" s="7"/>
      <c r="Z10" s="7"/>
    </row>
    <row r="11" spans="1:26" ht="30.75" customHeight="1" thickBot="1" x14ac:dyDescent="0.3">
      <c r="A11" s="20" t="s">
        <v>25</v>
      </c>
      <c r="B11" s="25" t="s">
        <v>26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51">
        <v>0</v>
      </c>
      <c r="O11" s="3">
        <v>0</v>
      </c>
      <c r="P11" s="23"/>
      <c r="Q11" s="23"/>
      <c r="R11" s="23"/>
      <c r="S11" s="23"/>
      <c r="T11" s="7"/>
      <c r="U11" s="7"/>
      <c r="V11" s="7"/>
      <c r="W11" s="7"/>
      <c r="X11" s="7"/>
      <c r="Y11" s="7"/>
      <c r="Z11" s="7"/>
    </row>
    <row r="12" spans="1:26" ht="25.5" customHeight="1" x14ac:dyDescent="0.25">
      <c r="A12" s="108" t="s">
        <v>27</v>
      </c>
      <c r="B12" s="108" t="s">
        <v>28</v>
      </c>
      <c r="C12" s="104">
        <v>4</v>
      </c>
      <c r="D12" s="104">
        <v>4</v>
      </c>
      <c r="E12" s="104">
        <v>4</v>
      </c>
      <c r="F12" s="104">
        <v>4</v>
      </c>
      <c r="G12" s="104">
        <v>4</v>
      </c>
      <c r="H12" s="104">
        <v>3</v>
      </c>
      <c r="I12" s="104">
        <v>3</v>
      </c>
      <c r="J12" s="104">
        <v>4</v>
      </c>
      <c r="K12" s="104">
        <v>3</v>
      </c>
      <c r="L12" s="104">
        <v>4</v>
      </c>
      <c r="M12" s="104">
        <v>5</v>
      </c>
      <c r="N12" s="106">
        <v>4</v>
      </c>
      <c r="O12" s="104">
        <f>SUM(C12:N12)</f>
        <v>46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9.75" customHeight="1" thickBot="1" x14ac:dyDescent="0.3">
      <c r="A13" s="109"/>
      <c r="B13" s="109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7"/>
      <c r="O13" s="105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9.25" customHeight="1" thickBot="1" x14ac:dyDescent="0.3">
      <c r="A14" s="20" t="s">
        <v>29</v>
      </c>
      <c r="B14" s="25" t="s">
        <v>30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51">
        <v>0</v>
      </c>
      <c r="O14" s="3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8.5" customHeight="1" thickBot="1" x14ac:dyDescent="0.3">
      <c r="A15" s="20" t="s">
        <v>31</v>
      </c>
      <c r="B15" s="25" t="s">
        <v>32</v>
      </c>
      <c r="C15" s="3">
        <v>4</v>
      </c>
      <c r="D15" s="3">
        <v>4</v>
      </c>
      <c r="E15" s="3">
        <v>4</v>
      </c>
      <c r="F15" s="3">
        <v>4</v>
      </c>
      <c r="G15" s="3">
        <v>4</v>
      </c>
      <c r="H15" s="3">
        <v>3</v>
      </c>
      <c r="I15" s="3">
        <v>3</v>
      </c>
      <c r="J15" s="3">
        <v>4</v>
      </c>
      <c r="K15" s="3">
        <v>3</v>
      </c>
      <c r="L15" s="3">
        <v>4</v>
      </c>
      <c r="M15" s="3">
        <v>5</v>
      </c>
      <c r="N15" s="51">
        <v>4</v>
      </c>
      <c r="O15" s="3">
        <f>SUM(C15:N15)</f>
        <v>46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5.5" x14ac:dyDescent="0.25">
      <c r="A16" s="104" t="s">
        <v>33</v>
      </c>
      <c r="B16" s="26" t="s">
        <v>34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6">
        <v>0</v>
      </c>
      <c r="O16" s="104">
        <f>SUM(C16:N17)</f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0" customHeight="1" thickBot="1" x14ac:dyDescent="0.3">
      <c r="A17" s="105"/>
      <c r="B17" s="25" t="s">
        <v>35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7"/>
      <c r="O17" s="105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5.5" x14ac:dyDescent="0.25">
      <c r="A18" s="104" t="s">
        <v>36</v>
      </c>
      <c r="B18" s="26" t="s">
        <v>37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6">
        <v>0</v>
      </c>
      <c r="O18" s="104">
        <f>SUM(C18:N19)</f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66" customHeight="1" thickBot="1" x14ac:dyDescent="0.3">
      <c r="A19" s="105"/>
      <c r="B19" s="25" t="s">
        <v>38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7"/>
      <c r="O19" s="105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6.25" thickBot="1" x14ac:dyDescent="0.3">
      <c r="A20" s="21" t="s">
        <v>39</v>
      </c>
      <c r="B20" s="27" t="s">
        <v>40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51">
        <v>0</v>
      </c>
      <c r="O20" s="8">
        <f>SUM(C20:N20)</f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6.25" thickBot="1" x14ac:dyDescent="0.3">
      <c r="A21" s="20" t="s">
        <v>41</v>
      </c>
      <c r="B21" s="25" t="s">
        <v>42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66">
        <v>0</v>
      </c>
      <c r="L21" s="3">
        <v>0</v>
      </c>
      <c r="M21" s="3">
        <v>0</v>
      </c>
      <c r="N21" s="51">
        <v>0</v>
      </c>
      <c r="O21" s="20">
        <f>SUM(C21:N21)</f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69.75" customHeight="1" thickBot="1" x14ac:dyDescent="0.3">
      <c r="A22" s="20" t="s">
        <v>43</v>
      </c>
      <c r="B22" s="25" t="s">
        <v>44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1">
        <v>0</v>
      </c>
      <c r="O22" s="20">
        <f>SUM(C22:N22)</f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.75" customHeight="1" thickBot="1" x14ac:dyDescent="0.3">
      <c r="A23" s="20" t="s">
        <v>45</v>
      </c>
      <c r="B23" s="25" t="s">
        <v>46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51">
        <v>0</v>
      </c>
      <c r="O23" s="3">
        <f>SUM(C23:N23)</f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04" t="s">
        <v>47</v>
      </c>
      <c r="B24" s="26" t="s">
        <v>48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6">
        <v>0</v>
      </c>
      <c r="O24" s="104">
        <f>SUM(C24:N25)</f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1.5" customHeight="1" thickBot="1" x14ac:dyDescent="0.3">
      <c r="A25" s="105"/>
      <c r="B25" s="25" t="s">
        <v>49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7"/>
      <c r="O25" s="10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9" thickBot="1" x14ac:dyDescent="0.3">
      <c r="A26" s="20" t="s">
        <v>50</v>
      </c>
      <c r="B26" s="25" t="s">
        <v>51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51">
        <v>0</v>
      </c>
      <c r="O26" s="3">
        <f>SUM(C26:N26)</f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5.5" x14ac:dyDescent="0.25">
      <c r="A27" s="108" t="s">
        <v>52</v>
      </c>
      <c r="B27" s="28" t="s">
        <v>53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6">
        <v>0</v>
      </c>
      <c r="O27" s="104">
        <f>SUM(C27:N28)</f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6.25" thickBot="1" x14ac:dyDescent="0.3">
      <c r="A28" s="109"/>
      <c r="B28" s="27" t="s">
        <v>54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7"/>
      <c r="O28" s="10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9" thickBot="1" x14ac:dyDescent="0.3">
      <c r="A29" s="21" t="s">
        <v>55</v>
      </c>
      <c r="B29" s="27" t="s">
        <v>56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51">
        <v>0</v>
      </c>
      <c r="O29" s="3">
        <f>SUM(C29:N29)</f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3.25" customHeight="1" thickBot="1" x14ac:dyDescent="0.3">
      <c r="A30" s="21" t="s">
        <v>57</v>
      </c>
      <c r="B30" s="27" t="s">
        <v>58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51">
        <v>0</v>
      </c>
      <c r="O30" s="3">
        <f>SUM(C30:N30)</f>
        <v>0</v>
      </c>
      <c r="P30" s="71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0.25" customHeight="1" x14ac:dyDescent="0.25">
      <c r="A31" s="108" t="s">
        <v>59</v>
      </c>
      <c r="B31" s="138" t="s">
        <v>60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6">
        <v>0</v>
      </c>
      <c r="O31" s="104">
        <f>SUM(C31:N32)</f>
        <v>0</v>
      </c>
      <c r="P31" s="71"/>
      <c r="Q31" s="72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thickBot="1" x14ac:dyDescent="0.3">
      <c r="A32" s="109"/>
      <c r="B32" s="139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7"/>
      <c r="O32" s="105"/>
      <c r="P32" s="71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thickBot="1" x14ac:dyDescent="0.3">
      <c r="A33" s="20" t="s">
        <v>61</v>
      </c>
      <c r="B33" s="25" t="s">
        <v>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51">
        <v>0</v>
      </c>
      <c r="O33" s="3">
        <f t="shared" ref="O33:O38" si="0">SUM(C33:N33)</f>
        <v>0</v>
      </c>
      <c r="P33" s="71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thickBot="1" x14ac:dyDescent="0.3">
      <c r="A34" s="20" t="s">
        <v>63</v>
      </c>
      <c r="B34" s="25" t="s">
        <v>64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51">
        <v>0</v>
      </c>
      <c r="O34" s="3">
        <f t="shared" si="0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thickBot="1" x14ac:dyDescent="0.3">
      <c r="A35" s="20" t="s">
        <v>65</v>
      </c>
      <c r="B35" s="25" t="s">
        <v>66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51">
        <v>0</v>
      </c>
      <c r="O35" s="3">
        <f t="shared" si="0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6.25" thickBot="1" x14ac:dyDescent="0.3">
      <c r="A36" s="20" t="s">
        <v>67</v>
      </c>
      <c r="B36" s="25" t="s">
        <v>68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51">
        <v>0</v>
      </c>
      <c r="O36" s="3">
        <f t="shared" si="0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thickBot="1" x14ac:dyDescent="0.3">
      <c r="A37" s="20" t="s">
        <v>69</v>
      </c>
      <c r="B37" s="25" t="s">
        <v>70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51">
        <v>0</v>
      </c>
      <c r="O37" s="3">
        <f t="shared" si="0"/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thickBot="1" x14ac:dyDescent="0.3">
      <c r="A38" s="20" t="s">
        <v>71</v>
      </c>
      <c r="B38" s="25" t="s">
        <v>72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51">
        <v>0</v>
      </c>
      <c r="O38" s="3">
        <f t="shared" si="0"/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5">
      <c r="A39" s="108" t="s">
        <v>73</v>
      </c>
      <c r="B39" s="28" t="s">
        <v>74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6">
        <v>0</v>
      </c>
      <c r="O39" s="104">
        <f>SUM(C39:N41)</f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5.5" x14ac:dyDescent="0.25">
      <c r="A40" s="137"/>
      <c r="B40" s="28" t="s">
        <v>75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1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thickBot="1" x14ac:dyDescent="0.3">
      <c r="A41" s="109"/>
      <c r="B41" s="27" t="s">
        <v>76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7"/>
      <c r="O41" s="10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6.25" thickBot="1" x14ac:dyDescent="0.3">
      <c r="A42" s="20" t="s">
        <v>77</v>
      </c>
      <c r="B42" s="25" t="s">
        <v>78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51">
        <v>0</v>
      </c>
      <c r="O42" s="13">
        <f>SUM(C42:N42)</f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6.25" thickBot="1" x14ac:dyDescent="0.3">
      <c r="A43" s="20" t="s">
        <v>79</v>
      </c>
      <c r="B43" s="25" t="s">
        <v>80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51">
        <v>0</v>
      </c>
      <c r="O43" s="13">
        <f>SUM(C43:N43)</f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thickBot="1" x14ac:dyDescent="0.3">
      <c r="A44" s="20" t="s">
        <v>81</v>
      </c>
      <c r="B44" s="25" t="s">
        <v>82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51">
        <v>0</v>
      </c>
      <c r="O44" s="13">
        <f>SUM(C44:N44)</f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8.25" x14ac:dyDescent="0.25">
      <c r="A45" s="108" t="s">
        <v>83</v>
      </c>
      <c r="B45" s="28" t="s">
        <v>84</v>
      </c>
      <c r="C45" s="104">
        <v>13</v>
      </c>
      <c r="D45" s="104">
        <v>11</v>
      </c>
      <c r="E45" s="104">
        <v>12</v>
      </c>
      <c r="F45" s="104">
        <v>7</v>
      </c>
      <c r="G45" s="104">
        <v>16</v>
      </c>
      <c r="H45" s="104">
        <v>9</v>
      </c>
      <c r="I45" s="104">
        <v>7</v>
      </c>
      <c r="J45" s="135">
        <v>10</v>
      </c>
      <c r="K45" s="104">
        <v>12</v>
      </c>
      <c r="L45" s="104">
        <v>8</v>
      </c>
      <c r="M45" s="104">
        <v>4</v>
      </c>
      <c r="N45" s="106">
        <v>6</v>
      </c>
      <c r="O45" s="102">
        <f>SUM(C45:N45)</f>
        <v>115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thickBot="1" x14ac:dyDescent="0.3">
      <c r="A46" s="109"/>
      <c r="B46" s="27" t="s">
        <v>76</v>
      </c>
      <c r="C46" s="105"/>
      <c r="D46" s="105"/>
      <c r="E46" s="105"/>
      <c r="F46" s="105"/>
      <c r="G46" s="105"/>
      <c r="H46" s="105"/>
      <c r="I46" s="105"/>
      <c r="J46" s="136"/>
      <c r="K46" s="105"/>
      <c r="L46" s="105"/>
      <c r="M46" s="105"/>
      <c r="N46" s="107"/>
      <c r="O46" s="10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thickBot="1" x14ac:dyDescent="0.3">
      <c r="A47" s="20" t="s">
        <v>85</v>
      </c>
      <c r="B47" s="25" t="s">
        <v>86</v>
      </c>
      <c r="C47" s="3">
        <v>13</v>
      </c>
      <c r="D47" s="3">
        <v>11</v>
      </c>
      <c r="E47" s="3">
        <v>12</v>
      </c>
      <c r="F47" s="3">
        <v>7</v>
      </c>
      <c r="G47" s="3">
        <v>16</v>
      </c>
      <c r="H47" s="3">
        <v>9</v>
      </c>
      <c r="I47" s="3">
        <v>7</v>
      </c>
      <c r="J47" s="11">
        <v>10</v>
      </c>
      <c r="K47" s="3">
        <v>12</v>
      </c>
      <c r="L47" s="3">
        <v>8</v>
      </c>
      <c r="M47" s="3">
        <v>4</v>
      </c>
      <c r="N47" s="51">
        <v>6</v>
      </c>
      <c r="O47" s="13">
        <f>SUM(C47:N47)</f>
        <v>115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thickBot="1" x14ac:dyDescent="0.3">
      <c r="A48" s="20" t="s">
        <v>87</v>
      </c>
      <c r="B48" s="25" t="s">
        <v>88</v>
      </c>
      <c r="C48" s="3"/>
      <c r="D48" s="3"/>
      <c r="E48" s="3"/>
      <c r="F48" s="3"/>
      <c r="G48" s="3"/>
      <c r="H48" s="3"/>
      <c r="I48" s="3"/>
      <c r="J48" s="11"/>
      <c r="K48" s="3"/>
      <c r="L48" s="3"/>
      <c r="M48" s="3"/>
      <c r="N48" s="51"/>
      <c r="O48" s="1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8" ht="15.75" customHeight="1" thickBot="1" x14ac:dyDescent="0.3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8" ht="3" customHeight="1" x14ac:dyDescent="0.25">
      <c r="A50" s="108" t="s">
        <v>89</v>
      </c>
      <c r="B50" s="108" t="s">
        <v>90</v>
      </c>
      <c r="C50" s="100">
        <v>24</v>
      </c>
      <c r="D50" s="100">
        <v>24</v>
      </c>
      <c r="E50" s="100">
        <v>24</v>
      </c>
      <c r="F50" s="100">
        <v>24</v>
      </c>
      <c r="G50" s="100">
        <v>24</v>
      </c>
      <c r="H50" s="100">
        <v>24</v>
      </c>
      <c r="I50" s="100">
        <v>24</v>
      </c>
      <c r="J50" s="100">
        <v>24</v>
      </c>
      <c r="K50" s="100">
        <v>24</v>
      </c>
      <c r="L50" s="100">
        <v>24</v>
      </c>
      <c r="M50" s="100">
        <v>24</v>
      </c>
      <c r="N50" s="92">
        <v>24</v>
      </c>
      <c r="O50" s="79">
        <v>24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8" ht="50.25" customHeight="1" thickBot="1" x14ac:dyDescent="0.3">
      <c r="A51" s="109"/>
      <c r="B51" s="109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94"/>
      <c r="O51" s="80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8" ht="48" customHeight="1" thickBot="1" x14ac:dyDescent="0.3">
      <c r="A52" s="20" t="s">
        <v>91</v>
      </c>
      <c r="B52" s="29" t="s">
        <v>92</v>
      </c>
      <c r="C52" s="3">
        <v>0</v>
      </c>
      <c r="D52" s="9">
        <v>0</v>
      </c>
      <c r="E52" s="9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51">
        <v>0</v>
      </c>
      <c r="O52" s="13"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8" ht="15.75" thickBot="1" x14ac:dyDescent="0.3">
      <c r="A53" s="3"/>
      <c r="B53" s="30"/>
      <c r="C53" s="25"/>
      <c r="D53" s="25"/>
      <c r="E53" s="3"/>
      <c r="F53" s="3"/>
      <c r="G53" s="3"/>
      <c r="H53" s="3"/>
      <c r="I53" s="3"/>
      <c r="J53" s="3"/>
      <c r="K53" s="3"/>
      <c r="L53" s="3"/>
      <c r="M53" s="3"/>
      <c r="N53" s="51"/>
      <c r="O53" s="14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8" ht="15.75" thickBot="1" x14ac:dyDescent="0.3">
      <c r="A54" s="25"/>
      <c r="B54" s="3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1"/>
      <c r="O54" s="14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8" ht="15.75" thickBot="1" x14ac:dyDescent="0.3">
      <c r="A55" s="20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51"/>
      <c r="O55" s="14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8" ht="39" customHeight="1" thickBot="1" x14ac:dyDescent="0.3">
      <c r="A56" s="21" t="s">
        <v>93</v>
      </c>
      <c r="B56" s="27" t="s">
        <v>94</v>
      </c>
      <c r="C56" s="9" t="s">
        <v>178</v>
      </c>
      <c r="D56" s="9" t="s">
        <v>178</v>
      </c>
      <c r="E56" s="9" t="s">
        <v>178</v>
      </c>
      <c r="F56" s="9" t="s">
        <v>178</v>
      </c>
      <c r="G56" s="9" t="s">
        <v>178</v>
      </c>
      <c r="H56" s="9" t="s">
        <v>178</v>
      </c>
      <c r="I56" s="9" t="s">
        <v>178</v>
      </c>
      <c r="J56" s="9" t="s">
        <v>178</v>
      </c>
      <c r="K56" s="9" t="s">
        <v>178</v>
      </c>
      <c r="L56" s="9" t="s">
        <v>178</v>
      </c>
      <c r="M56" s="9" t="s">
        <v>178</v>
      </c>
      <c r="N56" s="53" t="s">
        <v>178</v>
      </c>
      <c r="O56" s="9" t="s">
        <v>178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8" ht="25.5" x14ac:dyDescent="0.25">
      <c r="A57" s="108" t="s">
        <v>95</v>
      </c>
      <c r="B57" s="28" t="s">
        <v>96</v>
      </c>
      <c r="C57" s="108">
        <f t="shared" ref="C57:H57" si="1">SUM(C59,C73,C89,C99)</f>
        <v>2966</v>
      </c>
      <c r="D57" s="108">
        <f t="shared" si="1"/>
        <v>2068</v>
      </c>
      <c r="E57" s="108">
        <f t="shared" si="1"/>
        <v>1925</v>
      </c>
      <c r="F57" s="108">
        <f t="shared" si="1"/>
        <v>1689</v>
      </c>
      <c r="G57" s="108">
        <f t="shared" si="1"/>
        <v>6170</v>
      </c>
      <c r="H57" s="108">
        <f t="shared" si="1"/>
        <v>8079</v>
      </c>
      <c r="I57" s="108">
        <f t="shared" ref="I57:N57" si="2">SUM(I59,I73,I89,I99)</f>
        <v>4429</v>
      </c>
      <c r="J57" s="108">
        <f t="shared" si="2"/>
        <v>8041</v>
      </c>
      <c r="K57" s="108">
        <f t="shared" si="2"/>
        <v>10159</v>
      </c>
      <c r="L57" s="108">
        <f t="shared" si="2"/>
        <v>4266</v>
      </c>
      <c r="M57" s="108">
        <f t="shared" si="2"/>
        <v>3106</v>
      </c>
      <c r="N57" s="127">
        <f t="shared" si="2"/>
        <v>1751</v>
      </c>
      <c r="O57" s="149">
        <f>SUM(C57:N57)</f>
        <v>54649</v>
      </c>
      <c r="P57" s="7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7"/>
      <c r="AB57" s="77"/>
    </row>
    <row r="58" spans="1:28" ht="15.75" thickBot="1" x14ac:dyDescent="0.3">
      <c r="A58" s="109"/>
      <c r="B58" s="27" t="s">
        <v>76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28"/>
      <c r="O58" s="150"/>
      <c r="P58" s="7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1"/>
      <c r="AB58" s="1"/>
    </row>
    <row r="59" spans="1:28" x14ac:dyDescent="0.25">
      <c r="A59" s="129" t="s">
        <v>97</v>
      </c>
      <c r="B59" s="56" t="s">
        <v>98</v>
      </c>
      <c r="C59" s="124">
        <f t="shared" ref="C59:N59" si="3">SUM(C62:C72)</f>
        <v>1288</v>
      </c>
      <c r="D59" s="124">
        <f t="shared" si="3"/>
        <v>758</v>
      </c>
      <c r="E59" s="124">
        <f t="shared" si="3"/>
        <v>882</v>
      </c>
      <c r="F59" s="124">
        <f t="shared" si="3"/>
        <v>544</v>
      </c>
      <c r="G59" s="124">
        <f t="shared" si="3"/>
        <v>5168</v>
      </c>
      <c r="H59" s="124">
        <f t="shared" si="3"/>
        <v>4992</v>
      </c>
      <c r="I59" s="124">
        <f t="shared" si="3"/>
        <v>1244</v>
      </c>
      <c r="J59" s="124">
        <f t="shared" si="3"/>
        <v>1249</v>
      </c>
      <c r="K59" s="124">
        <f t="shared" si="3"/>
        <v>6074</v>
      </c>
      <c r="L59" s="124">
        <f t="shared" si="3"/>
        <v>2449</v>
      </c>
      <c r="M59" s="124">
        <f t="shared" si="3"/>
        <v>1212</v>
      </c>
      <c r="N59" s="132">
        <f t="shared" si="3"/>
        <v>573</v>
      </c>
      <c r="O59" s="151">
        <f>SUM(C59:N59)</f>
        <v>26433</v>
      </c>
      <c r="P59" s="7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1"/>
      <c r="AB59" s="1"/>
    </row>
    <row r="60" spans="1:28" ht="38.25" x14ac:dyDescent="0.25">
      <c r="A60" s="130"/>
      <c r="B60" s="56" t="s">
        <v>99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33"/>
      <c r="O60" s="152"/>
      <c r="P60" s="23"/>
      <c r="Q60" s="75"/>
      <c r="R60" s="75"/>
      <c r="S60" s="75"/>
      <c r="T60" s="75"/>
      <c r="U60" s="75"/>
      <c r="V60" s="75"/>
      <c r="W60" s="75"/>
      <c r="X60" s="72"/>
      <c r="Y60" s="72"/>
      <c r="Z60" s="72"/>
      <c r="AA60" s="1"/>
      <c r="AB60" s="1"/>
    </row>
    <row r="61" spans="1:28" ht="30" customHeight="1" thickBot="1" x14ac:dyDescent="0.3">
      <c r="A61" s="131"/>
      <c r="B61" s="57" t="s">
        <v>100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34"/>
      <c r="O61" s="153"/>
      <c r="P61" s="7"/>
      <c r="Q61" s="72"/>
      <c r="R61" s="72"/>
      <c r="S61" s="72"/>
      <c r="T61" s="72"/>
      <c r="U61" s="72"/>
      <c r="V61" s="72"/>
      <c r="W61" s="7"/>
      <c r="X61" s="7"/>
      <c r="Y61" s="7"/>
      <c r="Z61" s="7"/>
    </row>
    <row r="62" spans="1:28" ht="156.75" customHeight="1" thickBot="1" x14ac:dyDescent="0.3">
      <c r="A62" s="31">
        <v>3</v>
      </c>
      <c r="B62" s="25" t="s">
        <v>101</v>
      </c>
      <c r="C62" s="3">
        <v>0</v>
      </c>
      <c r="D62" s="3">
        <v>0</v>
      </c>
      <c r="E62" s="3">
        <v>307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51">
        <v>0</v>
      </c>
      <c r="O62" s="15">
        <f t="shared" ref="O62:O68" si="4">SUM(C62:N62)</f>
        <v>307</v>
      </c>
      <c r="P62" s="7"/>
      <c r="Q62" s="72"/>
      <c r="R62" s="72"/>
      <c r="S62" s="72"/>
      <c r="T62" s="72"/>
      <c r="U62" s="72"/>
      <c r="V62" s="72"/>
      <c r="W62" s="7"/>
      <c r="X62" s="7"/>
      <c r="Y62" s="7"/>
      <c r="Z62" s="7"/>
    </row>
    <row r="63" spans="1:28" ht="39" thickBot="1" x14ac:dyDescent="0.3">
      <c r="A63" s="31">
        <v>13</v>
      </c>
      <c r="B63" s="32" t="s">
        <v>102</v>
      </c>
      <c r="C63" s="3">
        <v>10</v>
      </c>
      <c r="D63" s="3">
        <v>13</v>
      </c>
      <c r="E63" s="3">
        <v>20</v>
      </c>
      <c r="F63" s="3">
        <v>8</v>
      </c>
      <c r="G63" s="3">
        <v>15</v>
      </c>
      <c r="H63" s="3">
        <v>20</v>
      </c>
      <c r="I63" s="3">
        <v>0</v>
      </c>
      <c r="J63" s="3">
        <v>0</v>
      </c>
      <c r="K63" s="3">
        <v>13</v>
      </c>
      <c r="L63" s="3">
        <v>14</v>
      </c>
      <c r="M63" s="3">
        <v>13</v>
      </c>
      <c r="N63" s="51">
        <v>32</v>
      </c>
      <c r="O63" s="15">
        <f t="shared" si="4"/>
        <v>158</v>
      </c>
      <c r="P63" s="7"/>
      <c r="Q63" s="72"/>
      <c r="R63" s="72"/>
      <c r="S63" s="72"/>
      <c r="T63" s="72"/>
      <c r="U63" s="72"/>
      <c r="V63" s="72"/>
      <c r="W63" s="7"/>
      <c r="X63" s="7"/>
      <c r="Y63" s="7"/>
      <c r="Z63" s="7"/>
    </row>
    <row r="64" spans="1:28" s="4" customFormat="1" ht="40.5" customHeight="1" thickBot="1" x14ac:dyDescent="0.3">
      <c r="A64" s="20">
        <v>14</v>
      </c>
      <c r="B64" s="25" t="s">
        <v>103</v>
      </c>
      <c r="C64" s="3">
        <v>758</v>
      </c>
      <c r="D64" s="3">
        <v>574</v>
      </c>
      <c r="E64" s="3">
        <v>473</v>
      </c>
      <c r="F64" s="3">
        <v>462</v>
      </c>
      <c r="G64" s="3">
        <v>5131</v>
      </c>
      <c r="H64" s="3">
        <v>1765</v>
      </c>
      <c r="I64" s="3">
        <v>354</v>
      </c>
      <c r="J64" s="3">
        <v>1034</v>
      </c>
      <c r="K64" s="3">
        <v>2084</v>
      </c>
      <c r="L64" s="3">
        <v>1372</v>
      </c>
      <c r="M64" s="3">
        <v>870</v>
      </c>
      <c r="N64" s="51">
        <v>419</v>
      </c>
      <c r="O64" s="15">
        <f t="shared" si="4"/>
        <v>15296</v>
      </c>
      <c r="P64" s="73"/>
      <c r="Q64" s="76"/>
      <c r="R64" s="76"/>
      <c r="S64" s="76"/>
      <c r="T64" s="76"/>
      <c r="U64" s="76"/>
      <c r="V64" s="76"/>
      <c r="W64" s="73"/>
      <c r="X64" s="73"/>
      <c r="Y64" s="73"/>
      <c r="Z64" s="73"/>
    </row>
    <row r="65" spans="1:26" ht="102.75" customHeight="1" thickBot="1" x14ac:dyDescent="0.3">
      <c r="A65" s="31">
        <v>15</v>
      </c>
      <c r="B65" s="25" t="s">
        <v>104</v>
      </c>
      <c r="C65" s="3">
        <v>18</v>
      </c>
      <c r="D65" s="3">
        <v>20</v>
      </c>
      <c r="E65" s="3">
        <v>10</v>
      </c>
      <c r="F65" s="3">
        <v>20</v>
      </c>
      <c r="G65" s="3">
        <v>2</v>
      </c>
      <c r="H65" s="3">
        <v>0</v>
      </c>
      <c r="I65" s="3">
        <v>0</v>
      </c>
      <c r="J65" s="3">
        <v>0</v>
      </c>
      <c r="K65" s="3">
        <v>160</v>
      </c>
      <c r="L65" s="3">
        <v>25</v>
      </c>
      <c r="M65" s="3">
        <v>28</v>
      </c>
      <c r="N65" s="51">
        <v>12</v>
      </c>
      <c r="O65" s="15">
        <f t="shared" si="4"/>
        <v>295</v>
      </c>
      <c r="P65" s="7"/>
      <c r="Q65" s="75"/>
      <c r="R65" s="75"/>
      <c r="S65" s="75"/>
      <c r="T65" s="75"/>
      <c r="U65" s="72"/>
      <c r="V65" s="72"/>
      <c r="W65" s="7"/>
      <c r="X65" s="7"/>
      <c r="Y65" s="7"/>
      <c r="Z65" s="7"/>
    </row>
    <row r="66" spans="1:26" ht="64.5" thickBot="1" x14ac:dyDescent="0.3">
      <c r="A66" s="31">
        <v>17</v>
      </c>
      <c r="B66" s="32" t="s">
        <v>105</v>
      </c>
      <c r="C66" s="3">
        <v>443</v>
      </c>
      <c r="D66" s="3">
        <v>109</v>
      </c>
      <c r="E66" s="3">
        <v>32</v>
      </c>
      <c r="F66" s="3">
        <v>21</v>
      </c>
      <c r="G66" s="3">
        <v>1</v>
      </c>
      <c r="H66" s="3">
        <v>0</v>
      </c>
      <c r="I66" s="3">
        <v>0</v>
      </c>
      <c r="J66" s="3">
        <v>0</v>
      </c>
      <c r="K66" s="3">
        <v>3814</v>
      </c>
      <c r="L66" s="3">
        <v>1028</v>
      </c>
      <c r="M66" s="3">
        <v>291</v>
      </c>
      <c r="N66" s="51">
        <v>107</v>
      </c>
      <c r="O66" s="15">
        <f t="shared" si="4"/>
        <v>5846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2" customFormat="1" ht="64.5" thickBot="1" x14ac:dyDescent="0.3">
      <c r="A67" s="31">
        <v>19</v>
      </c>
      <c r="B67" s="25" t="s">
        <v>106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40">
        <v>3204</v>
      </c>
      <c r="I67" s="11">
        <v>890</v>
      </c>
      <c r="J67" s="11">
        <v>215</v>
      </c>
      <c r="K67" s="3">
        <v>0</v>
      </c>
      <c r="L67" s="3">
        <v>0</v>
      </c>
      <c r="M67" s="3">
        <v>0</v>
      </c>
      <c r="N67" s="51">
        <v>0</v>
      </c>
      <c r="O67" s="41">
        <f t="shared" si="4"/>
        <v>4309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9" thickBot="1" x14ac:dyDescent="0.3">
      <c r="A68" s="31">
        <v>20</v>
      </c>
      <c r="B68" s="25" t="s">
        <v>107</v>
      </c>
      <c r="C68" s="3">
        <v>59</v>
      </c>
      <c r="D68" s="3">
        <v>42</v>
      </c>
      <c r="E68" s="3">
        <v>37</v>
      </c>
      <c r="F68" s="3">
        <v>27</v>
      </c>
      <c r="G68" s="3">
        <v>16</v>
      </c>
      <c r="H68" s="3">
        <v>2</v>
      </c>
      <c r="I68" s="3">
        <v>0</v>
      </c>
      <c r="J68" s="3">
        <v>0</v>
      </c>
      <c r="K68" s="3">
        <v>2</v>
      </c>
      <c r="L68" s="3">
        <v>7</v>
      </c>
      <c r="M68" s="3">
        <v>10</v>
      </c>
      <c r="N68" s="51">
        <v>3</v>
      </c>
      <c r="O68" s="15">
        <f t="shared" si="4"/>
        <v>205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3.45" customHeight="1" thickBot="1" x14ac:dyDescent="0.3">
      <c r="A69" s="31">
        <v>21</v>
      </c>
      <c r="B69" s="25" t="s">
        <v>108</v>
      </c>
      <c r="C69" s="3" t="s">
        <v>178</v>
      </c>
      <c r="D69" s="3" t="s">
        <v>178</v>
      </c>
      <c r="E69" s="3" t="s">
        <v>178</v>
      </c>
      <c r="F69" s="3" t="s">
        <v>178</v>
      </c>
      <c r="G69" s="3" t="s">
        <v>178</v>
      </c>
      <c r="H69" s="3" t="s">
        <v>178</v>
      </c>
      <c r="I69" s="3" t="s">
        <v>178</v>
      </c>
      <c r="J69" s="3" t="s">
        <v>178</v>
      </c>
      <c r="K69" s="3" t="s">
        <v>178</v>
      </c>
      <c r="L69" s="3" t="s">
        <v>178</v>
      </c>
      <c r="M69" s="3" t="s">
        <v>178</v>
      </c>
      <c r="N69" s="51" t="s">
        <v>178</v>
      </c>
      <c r="O69" s="3" t="s">
        <v>178</v>
      </c>
      <c r="P69" s="143"/>
      <c r="Q69" s="144"/>
      <c r="R69" s="144"/>
      <c r="S69" s="7"/>
      <c r="T69" s="7"/>
      <c r="U69" s="7"/>
      <c r="V69" s="7"/>
      <c r="W69" s="7"/>
      <c r="X69" s="7"/>
      <c r="Y69" s="7"/>
      <c r="Z69" s="7"/>
    </row>
    <row r="70" spans="1:26" ht="51.75" thickBot="1" x14ac:dyDescent="0.3">
      <c r="A70" s="31">
        <v>43</v>
      </c>
      <c r="B70" s="25" t="s">
        <v>109</v>
      </c>
      <c r="C70" s="3">
        <v>0</v>
      </c>
      <c r="D70" s="3">
        <v>0</v>
      </c>
      <c r="E70" s="3">
        <v>0</v>
      </c>
      <c r="F70" s="3">
        <v>0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51">
        <v>0</v>
      </c>
      <c r="O70" s="15">
        <f>SUM(C70:N70)</f>
        <v>2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9" thickBot="1" x14ac:dyDescent="0.3">
      <c r="A71" s="31">
        <v>44</v>
      </c>
      <c r="B71" s="25" t="s">
        <v>110</v>
      </c>
      <c r="C71" s="3">
        <v>0</v>
      </c>
      <c r="D71" s="3">
        <v>0</v>
      </c>
      <c r="E71" s="3">
        <v>0</v>
      </c>
      <c r="F71" s="11">
        <v>6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51">
        <v>0</v>
      </c>
      <c r="O71" s="15">
        <f>SUM(C71:N71)</f>
        <v>6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4" customHeight="1" thickBot="1" x14ac:dyDescent="0.3">
      <c r="A72" s="31">
        <v>45</v>
      </c>
      <c r="B72" s="25" t="s">
        <v>111</v>
      </c>
      <c r="C72" s="3">
        <v>0</v>
      </c>
      <c r="D72" s="3">
        <v>0</v>
      </c>
      <c r="E72" s="3">
        <v>3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1</v>
      </c>
      <c r="L72" s="3">
        <v>3</v>
      </c>
      <c r="M72" s="3">
        <v>0</v>
      </c>
      <c r="N72" s="51">
        <v>0</v>
      </c>
      <c r="O72" s="15">
        <f>SUM(C72:N72)</f>
        <v>9</v>
      </c>
      <c r="P72" s="7"/>
      <c r="Q72" s="75"/>
      <c r="R72" s="75"/>
      <c r="S72" s="75"/>
      <c r="T72" s="75"/>
      <c r="U72" s="75"/>
      <c r="V72" s="75"/>
      <c r="W72" s="75"/>
      <c r="X72" s="75"/>
      <c r="Y72" s="75"/>
      <c r="Z72" s="23"/>
    </row>
    <row r="73" spans="1:26" x14ac:dyDescent="0.25">
      <c r="A73" s="97" t="s">
        <v>112</v>
      </c>
      <c r="B73" s="58" t="s">
        <v>98</v>
      </c>
      <c r="C73" s="86">
        <f t="shared" ref="C73:N73" si="5">SUM(C76:C88)</f>
        <v>858</v>
      </c>
      <c r="D73" s="86">
        <f t="shared" si="5"/>
        <v>502</v>
      </c>
      <c r="E73" s="86">
        <f t="shared" si="5"/>
        <v>324</v>
      </c>
      <c r="F73" s="86">
        <f t="shared" si="5"/>
        <v>330</v>
      </c>
      <c r="G73" s="86">
        <f t="shared" si="5"/>
        <v>195</v>
      </c>
      <c r="H73" s="86">
        <f t="shared" si="5"/>
        <v>2072</v>
      </c>
      <c r="I73" s="86">
        <f t="shared" si="5"/>
        <v>2322</v>
      </c>
      <c r="J73" s="86">
        <f t="shared" si="5"/>
        <v>5718</v>
      </c>
      <c r="K73" s="86">
        <f t="shared" si="5"/>
        <v>3171</v>
      </c>
      <c r="L73" s="86">
        <f t="shared" si="5"/>
        <v>977</v>
      </c>
      <c r="M73" s="89">
        <f t="shared" si="5"/>
        <v>1107</v>
      </c>
      <c r="N73" s="92">
        <f t="shared" si="5"/>
        <v>621</v>
      </c>
      <c r="O73" s="86">
        <f>SUM(C73:N73)</f>
        <v>18197</v>
      </c>
      <c r="P73" s="7"/>
      <c r="Q73" s="72"/>
      <c r="R73" s="72"/>
      <c r="S73" s="72"/>
      <c r="T73" s="72"/>
      <c r="U73" s="72"/>
      <c r="V73" s="72"/>
      <c r="W73" s="72"/>
      <c r="X73" s="72"/>
      <c r="Y73" s="72"/>
      <c r="Z73" s="7"/>
    </row>
    <row r="74" spans="1:26" ht="89.25" x14ac:dyDescent="0.25">
      <c r="A74" s="98"/>
      <c r="B74" s="58" t="s">
        <v>113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90"/>
      <c r="N74" s="93"/>
      <c r="O74" s="87"/>
      <c r="P74" s="7"/>
      <c r="Q74" s="75"/>
      <c r="R74" s="75"/>
      <c r="S74" s="75"/>
      <c r="T74" s="75"/>
      <c r="U74" s="72"/>
      <c r="V74" s="72"/>
      <c r="W74" s="72"/>
      <c r="X74" s="72"/>
      <c r="Y74" s="72"/>
      <c r="Z74" s="7"/>
    </row>
    <row r="75" spans="1:26" ht="24.75" customHeight="1" thickBot="1" x14ac:dyDescent="0.3">
      <c r="A75" s="99"/>
      <c r="B75" s="59" t="s">
        <v>100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91"/>
      <c r="N75" s="94"/>
      <c r="O75" s="88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4" customFormat="1" ht="64.5" thickBot="1" x14ac:dyDescent="0.3">
      <c r="A76" s="20">
        <v>1</v>
      </c>
      <c r="B76" s="25" t="s">
        <v>114</v>
      </c>
      <c r="C76" s="9">
        <v>6</v>
      </c>
      <c r="D76" s="9">
        <v>5</v>
      </c>
      <c r="E76" s="9">
        <v>9</v>
      </c>
      <c r="F76" s="9">
        <v>12</v>
      </c>
      <c r="G76" s="9">
        <v>5</v>
      </c>
      <c r="H76" s="9">
        <v>11</v>
      </c>
      <c r="I76" s="9">
        <v>2</v>
      </c>
      <c r="J76" s="9">
        <v>5</v>
      </c>
      <c r="K76" s="9">
        <v>4</v>
      </c>
      <c r="L76" s="9">
        <v>4</v>
      </c>
      <c r="M76" s="9">
        <v>16</v>
      </c>
      <c r="N76" s="53">
        <v>9</v>
      </c>
      <c r="O76" s="22">
        <f>SUM(C76:N76)</f>
        <v>88</v>
      </c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26.25" thickBot="1" x14ac:dyDescent="0.3">
      <c r="A77" s="20">
        <v>2</v>
      </c>
      <c r="B77" s="25" t="s">
        <v>115</v>
      </c>
      <c r="C77" s="9">
        <v>0</v>
      </c>
      <c r="D77" s="9">
        <v>2</v>
      </c>
      <c r="E77" s="9">
        <v>1</v>
      </c>
      <c r="F77" s="9">
        <v>1</v>
      </c>
      <c r="G77" s="9">
        <v>0</v>
      </c>
      <c r="H77" s="9">
        <v>3</v>
      </c>
      <c r="I77" s="9">
        <v>0</v>
      </c>
      <c r="J77" s="9">
        <v>4</v>
      </c>
      <c r="K77" s="9">
        <v>1</v>
      </c>
      <c r="L77" s="9">
        <v>3</v>
      </c>
      <c r="M77" s="9">
        <v>3</v>
      </c>
      <c r="N77" s="53">
        <v>4</v>
      </c>
      <c r="O77" s="19">
        <f>SUM(C77:N77)</f>
        <v>22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3.25" customHeight="1" thickBot="1" x14ac:dyDescent="0.3">
      <c r="A78" s="20"/>
      <c r="B78" s="25" t="s">
        <v>108</v>
      </c>
      <c r="C78" s="9">
        <v>0</v>
      </c>
      <c r="D78" s="9">
        <v>2</v>
      </c>
      <c r="E78" s="9">
        <v>0</v>
      </c>
      <c r="F78" s="9">
        <v>2</v>
      </c>
      <c r="G78" s="9">
        <v>0</v>
      </c>
      <c r="H78" s="42">
        <v>5</v>
      </c>
      <c r="I78" s="9">
        <v>0</v>
      </c>
      <c r="J78" s="9">
        <v>4</v>
      </c>
      <c r="K78" s="9">
        <v>2</v>
      </c>
      <c r="L78" s="9">
        <v>5</v>
      </c>
      <c r="M78" s="9">
        <v>3</v>
      </c>
      <c r="N78" s="53">
        <v>7</v>
      </c>
      <c r="O78" s="43">
        <f>SUM(C78:N78)</f>
        <v>30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4.5" customHeight="1" thickBot="1" x14ac:dyDescent="0.3">
      <c r="A79" s="20">
        <v>3</v>
      </c>
      <c r="B79" s="25" t="s">
        <v>116</v>
      </c>
      <c r="C79" s="9">
        <v>11</v>
      </c>
      <c r="D79" s="9">
        <v>10</v>
      </c>
      <c r="E79" s="9">
        <v>5</v>
      </c>
      <c r="F79" s="9">
        <v>5</v>
      </c>
      <c r="G79" s="9">
        <v>4</v>
      </c>
      <c r="H79" s="9">
        <v>2</v>
      </c>
      <c r="I79" s="9">
        <v>4</v>
      </c>
      <c r="J79" s="9">
        <v>3</v>
      </c>
      <c r="K79" s="9">
        <v>3</v>
      </c>
      <c r="L79" s="9">
        <v>7</v>
      </c>
      <c r="M79" s="9">
        <v>3</v>
      </c>
      <c r="N79" s="53">
        <v>6</v>
      </c>
      <c r="O79" s="15">
        <f>SUM(C79:N79)</f>
        <v>63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66.75" customHeight="1" thickBot="1" x14ac:dyDescent="0.3">
      <c r="A80" s="20">
        <v>4</v>
      </c>
      <c r="B80" s="25" t="s">
        <v>117</v>
      </c>
      <c r="C80" s="9">
        <v>4</v>
      </c>
      <c r="D80" s="9">
        <v>1</v>
      </c>
      <c r="E80" s="9">
        <v>3</v>
      </c>
      <c r="F80" s="9">
        <v>0</v>
      </c>
      <c r="G80" s="9">
        <v>3</v>
      </c>
      <c r="H80" s="9">
        <v>3</v>
      </c>
      <c r="I80" s="9">
        <v>0</v>
      </c>
      <c r="J80" s="9">
        <v>1</v>
      </c>
      <c r="K80" s="9">
        <v>0</v>
      </c>
      <c r="L80" s="9">
        <v>4</v>
      </c>
      <c r="M80" s="9">
        <v>2</v>
      </c>
      <c r="N80" s="53">
        <v>1</v>
      </c>
      <c r="O80" s="22">
        <f>SUM(C80:N80)</f>
        <v>22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2" customFormat="1" ht="102.75" thickBot="1" x14ac:dyDescent="0.3">
      <c r="A81" s="31">
        <v>27</v>
      </c>
      <c r="B81" s="32" t="s">
        <v>118</v>
      </c>
      <c r="C81" s="9" t="s">
        <v>178</v>
      </c>
      <c r="D81" s="9" t="s">
        <v>178</v>
      </c>
      <c r="E81" s="9" t="s">
        <v>178</v>
      </c>
      <c r="F81" s="9" t="s">
        <v>178</v>
      </c>
      <c r="G81" s="9" t="s">
        <v>178</v>
      </c>
      <c r="H81" s="9" t="s">
        <v>178</v>
      </c>
      <c r="I81" s="9" t="s">
        <v>178</v>
      </c>
      <c r="J81" s="9" t="s">
        <v>178</v>
      </c>
      <c r="K81" s="9" t="s">
        <v>178</v>
      </c>
      <c r="L81" s="68" t="s">
        <v>178</v>
      </c>
      <c r="M81" s="9" t="s">
        <v>178</v>
      </c>
      <c r="N81" s="53" t="s">
        <v>178</v>
      </c>
      <c r="O81" s="45" t="s">
        <v>178</v>
      </c>
      <c r="P81" s="143"/>
      <c r="Q81" s="144"/>
      <c r="R81" s="7"/>
      <c r="S81" s="7"/>
      <c r="T81" s="7"/>
      <c r="U81" s="7"/>
      <c r="V81" s="7"/>
      <c r="W81" s="7"/>
      <c r="X81" s="7"/>
      <c r="Y81" s="7"/>
      <c r="Z81" s="7"/>
    </row>
    <row r="82" spans="1:26" s="2" customFormat="1" ht="89.25" customHeight="1" thickBot="1" x14ac:dyDescent="0.3">
      <c r="A82" s="31">
        <v>28</v>
      </c>
      <c r="B82" s="32" t="s">
        <v>119</v>
      </c>
      <c r="C82" s="9" t="s">
        <v>178</v>
      </c>
      <c r="D82" s="9" t="s">
        <v>178</v>
      </c>
      <c r="E82" s="9" t="s">
        <v>178</v>
      </c>
      <c r="F82" s="9" t="s">
        <v>178</v>
      </c>
      <c r="G82" s="9" t="s">
        <v>178</v>
      </c>
      <c r="H82" s="9" t="s">
        <v>178</v>
      </c>
      <c r="I82" s="9" t="s">
        <v>178</v>
      </c>
      <c r="J82" s="9" t="s">
        <v>178</v>
      </c>
      <c r="K82" s="67" t="s">
        <v>178</v>
      </c>
      <c r="L82" s="69" t="s">
        <v>178</v>
      </c>
      <c r="M82" s="9" t="s">
        <v>178</v>
      </c>
      <c r="N82" s="53" t="s">
        <v>178</v>
      </c>
      <c r="O82" s="9" t="s">
        <v>178</v>
      </c>
      <c r="P82" s="143"/>
      <c r="Q82" s="144"/>
      <c r="R82" s="7"/>
      <c r="S82" s="7"/>
      <c r="T82" s="7"/>
      <c r="U82" s="7"/>
      <c r="V82" s="7"/>
      <c r="W82" s="7"/>
      <c r="X82" s="7"/>
      <c r="Y82" s="7"/>
      <c r="Z82" s="7"/>
    </row>
    <row r="83" spans="1:26" ht="51.75" thickBot="1" x14ac:dyDescent="0.3">
      <c r="A83" s="31">
        <v>29</v>
      </c>
      <c r="B83" s="32" t="s">
        <v>120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51">
        <v>0</v>
      </c>
      <c r="O83" s="16">
        <f>SUM(C83:N83)</f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88.5" customHeight="1" thickBot="1" x14ac:dyDescent="0.3">
      <c r="A84" s="31">
        <v>30</v>
      </c>
      <c r="B84" s="25" t="s">
        <v>121</v>
      </c>
      <c r="C84" s="3">
        <v>428</v>
      </c>
      <c r="D84" s="3">
        <v>216</v>
      </c>
      <c r="E84" s="3">
        <v>135</v>
      </c>
      <c r="F84" s="3">
        <v>111</v>
      </c>
      <c r="G84" s="3">
        <v>12</v>
      </c>
      <c r="H84" s="3">
        <v>2010</v>
      </c>
      <c r="I84" s="3">
        <v>2300</v>
      </c>
      <c r="J84" s="11">
        <v>5665</v>
      </c>
      <c r="K84" s="11">
        <v>1003</v>
      </c>
      <c r="L84" s="11">
        <v>327</v>
      </c>
      <c r="M84" s="3">
        <v>633</v>
      </c>
      <c r="N84" s="51">
        <v>186</v>
      </c>
      <c r="O84" s="44">
        <f>SUM(C84:N84)</f>
        <v>13026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74.25" customHeight="1" thickBot="1" x14ac:dyDescent="0.3">
      <c r="A85" s="31">
        <v>31</v>
      </c>
      <c r="B85" s="25" t="s">
        <v>122</v>
      </c>
      <c r="C85" s="3">
        <v>381</v>
      </c>
      <c r="D85" s="3">
        <v>238</v>
      </c>
      <c r="E85" s="3">
        <v>142</v>
      </c>
      <c r="F85" s="3">
        <v>164</v>
      </c>
      <c r="G85" s="3">
        <v>138</v>
      </c>
      <c r="H85" s="3">
        <v>0</v>
      </c>
      <c r="I85" s="3">
        <v>0</v>
      </c>
      <c r="J85" s="3">
        <v>0</v>
      </c>
      <c r="K85" s="3">
        <v>2125</v>
      </c>
      <c r="L85" s="3">
        <v>609</v>
      </c>
      <c r="M85" s="3">
        <v>425</v>
      </c>
      <c r="N85" s="51">
        <v>377</v>
      </c>
      <c r="O85" s="16">
        <f>SUM(C85:N85)</f>
        <v>4599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2" customFormat="1" ht="64.5" customHeight="1" thickBot="1" x14ac:dyDescent="0.3">
      <c r="A86" s="31">
        <v>32</v>
      </c>
      <c r="B86" s="25" t="s">
        <v>123</v>
      </c>
      <c r="C86" s="9" t="s">
        <v>178</v>
      </c>
      <c r="D86" s="9" t="s">
        <v>178</v>
      </c>
      <c r="E86" s="9" t="s">
        <v>178</v>
      </c>
      <c r="F86" s="9" t="s">
        <v>178</v>
      </c>
      <c r="G86" s="9" t="s">
        <v>178</v>
      </c>
      <c r="H86" s="9" t="s">
        <v>178</v>
      </c>
      <c r="I86" s="9" t="s">
        <v>178</v>
      </c>
      <c r="J86" s="9" t="s">
        <v>178</v>
      </c>
      <c r="K86" s="9" t="s">
        <v>178</v>
      </c>
      <c r="L86" s="9" t="s">
        <v>178</v>
      </c>
      <c r="M86" s="9" t="s">
        <v>178</v>
      </c>
      <c r="N86" s="53" t="s">
        <v>178</v>
      </c>
      <c r="O86" s="9" t="s">
        <v>178</v>
      </c>
      <c r="P86" s="143"/>
      <c r="Q86" s="144"/>
      <c r="R86" s="7"/>
      <c r="S86" s="7"/>
      <c r="T86" s="7"/>
      <c r="U86" s="7"/>
      <c r="V86" s="7"/>
      <c r="W86" s="7"/>
      <c r="X86" s="7"/>
      <c r="Y86" s="7"/>
      <c r="Z86" s="7"/>
    </row>
    <row r="87" spans="1:26" ht="64.5" customHeight="1" thickBot="1" x14ac:dyDescent="0.3">
      <c r="A87" s="31">
        <v>35</v>
      </c>
      <c r="B87" s="25" t="s">
        <v>124</v>
      </c>
      <c r="C87" s="3">
        <v>10</v>
      </c>
      <c r="D87" s="3">
        <v>5</v>
      </c>
      <c r="E87" s="3">
        <v>8</v>
      </c>
      <c r="F87" s="3">
        <v>11</v>
      </c>
      <c r="G87" s="3">
        <v>6</v>
      </c>
      <c r="H87" s="3">
        <v>8</v>
      </c>
      <c r="I87" s="3">
        <v>6</v>
      </c>
      <c r="J87" s="3">
        <v>3</v>
      </c>
      <c r="K87" s="3">
        <v>11</v>
      </c>
      <c r="L87" s="3">
        <v>0</v>
      </c>
      <c r="M87" s="3">
        <v>13</v>
      </c>
      <c r="N87" s="51">
        <v>14</v>
      </c>
      <c r="O87" s="16">
        <f>SUM(C87:N87)</f>
        <v>95</v>
      </c>
      <c r="P87" s="7"/>
      <c r="Q87" s="7"/>
      <c r="R87" s="75"/>
      <c r="S87" s="75"/>
      <c r="T87" s="75"/>
      <c r="U87" s="72"/>
      <c r="V87" s="72"/>
      <c r="W87" s="72"/>
      <c r="X87" s="7"/>
      <c r="Y87" s="7"/>
      <c r="Z87" s="7"/>
    </row>
    <row r="88" spans="1:26" s="5" customFormat="1" ht="39" thickBot="1" x14ac:dyDescent="0.3">
      <c r="A88" s="20">
        <v>58</v>
      </c>
      <c r="B88" s="25" t="s">
        <v>125</v>
      </c>
      <c r="C88" s="3">
        <v>18</v>
      </c>
      <c r="D88" s="3">
        <v>23</v>
      </c>
      <c r="E88" s="3">
        <v>21</v>
      </c>
      <c r="F88" s="3">
        <v>24</v>
      </c>
      <c r="G88" s="3">
        <v>27</v>
      </c>
      <c r="H88" s="3">
        <v>30</v>
      </c>
      <c r="I88" s="3">
        <v>10</v>
      </c>
      <c r="J88" s="3">
        <v>33</v>
      </c>
      <c r="K88" s="3">
        <v>22</v>
      </c>
      <c r="L88" s="3">
        <v>18</v>
      </c>
      <c r="M88" s="3">
        <v>9</v>
      </c>
      <c r="N88" s="51">
        <v>17</v>
      </c>
      <c r="O88" s="44">
        <f>SUM(C88:N88)</f>
        <v>252</v>
      </c>
      <c r="P88" s="73"/>
      <c r="Q88" s="73"/>
      <c r="R88" s="76"/>
      <c r="S88" s="76"/>
      <c r="T88" s="76"/>
      <c r="U88" s="76"/>
      <c r="V88" s="76"/>
      <c r="W88" s="76"/>
      <c r="X88" s="73"/>
      <c r="Y88" s="73"/>
      <c r="Z88" s="73"/>
    </row>
    <row r="89" spans="1:26" ht="33.75" customHeight="1" thickBot="1" x14ac:dyDescent="0.3">
      <c r="A89" s="60" t="s">
        <v>126</v>
      </c>
      <c r="B89" s="61" t="s">
        <v>127</v>
      </c>
      <c r="C89" s="62">
        <f t="shared" ref="C89:N89" si="6">SUM(C90:C98)</f>
        <v>45</v>
      </c>
      <c r="D89" s="62">
        <f t="shared" si="6"/>
        <v>67</v>
      </c>
      <c r="E89" s="62">
        <f t="shared" si="6"/>
        <v>63</v>
      </c>
      <c r="F89" s="62">
        <f t="shared" si="6"/>
        <v>68</v>
      </c>
      <c r="G89" s="62">
        <f t="shared" si="6"/>
        <v>50</v>
      </c>
      <c r="H89" s="62">
        <f t="shared" si="6"/>
        <v>101</v>
      </c>
      <c r="I89" s="62">
        <f t="shared" si="6"/>
        <v>64</v>
      </c>
      <c r="J89" s="62">
        <f t="shared" si="6"/>
        <v>69</v>
      </c>
      <c r="K89" s="62">
        <f t="shared" si="6"/>
        <v>68</v>
      </c>
      <c r="L89" s="62">
        <f t="shared" si="6"/>
        <v>72</v>
      </c>
      <c r="M89" s="62">
        <f t="shared" si="6"/>
        <v>56</v>
      </c>
      <c r="N89" s="54">
        <f t="shared" si="6"/>
        <v>41</v>
      </c>
      <c r="O89" s="62">
        <f>SUM(C89:N89)</f>
        <v>764</v>
      </c>
      <c r="P89" s="7"/>
      <c r="Q89" s="75"/>
      <c r="R89" s="75"/>
      <c r="S89" s="75"/>
      <c r="T89" s="75"/>
      <c r="U89" s="75"/>
      <c r="V89" s="75"/>
      <c r="W89" s="75"/>
      <c r="X89" s="23"/>
      <c r="Y89" s="7"/>
      <c r="Z89" s="7"/>
    </row>
    <row r="90" spans="1:26" s="7" customFormat="1" ht="33" customHeight="1" thickBot="1" x14ac:dyDescent="0.3">
      <c r="A90" s="48">
        <v>1</v>
      </c>
      <c r="B90" s="32" t="s">
        <v>128</v>
      </c>
      <c r="C90" s="9">
        <v>4</v>
      </c>
      <c r="D90" s="9">
        <v>5</v>
      </c>
      <c r="E90" s="9">
        <v>7</v>
      </c>
      <c r="F90" s="46">
        <v>4</v>
      </c>
      <c r="G90" s="9">
        <v>7</v>
      </c>
      <c r="H90" s="9">
        <v>11</v>
      </c>
      <c r="I90" s="9">
        <v>6</v>
      </c>
      <c r="J90" s="9">
        <v>5</v>
      </c>
      <c r="K90" s="9">
        <v>7</v>
      </c>
      <c r="L90" s="9">
        <v>3</v>
      </c>
      <c r="M90" s="9">
        <v>0</v>
      </c>
      <c r="N90" s="53">
        <v>1</v>
      </c>
      <c r="O90" s="47">
        <f>SUM(C90:N90)</f>
        <v>60</v>
      </c>
      <c r="R90" s="72"/>
      <c r="S90" s="72"/>
      <c r="T90" s="72"/>
      <c r="U90" s="72"/>
      <c r="V90" s="72"/>
      <c r="W90" s="72"/>
    </row>
    <row r="91" spans="1:26" ht="64.5" customHeight="1" thickBot="1" x14ac:dyDescent="0.3">
      <c r="A91" s="20">
        <v>2</v>
      </c>
      <c r="B91" s="32" t="s">
        <v>114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53">
        <v>0</v>
      </c>
      <c r="O91" s="16">
        <f t="shared" ref="O91:O94" si="7">SUM(C91:N91)</f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09.5" customHeight="1" thickBot="1" x14ac:dyDescent="0.3">
      <c r="A92" s="31">
        <v>17</v>
      </c>
      <c r="B92" s="32" t="s">
        <v>129</v>
      </c>
      <c r="C92" s="3">
        <v>22</v>
      </c>
      <c r="D92" s="3">
        <v>45</v>
      </c>
      <c r="E92" s="3">
        <v>34</v>
      </c>
      <c r="F92" s="3">
        <v>44</v>
      </c>
      <c r="G92" s="3">
        <v>22</v>
      </c>
      <c r="H92" s="3">
        <v>54</v>
      </c>
      <c r="I92" s="3">
        <v>38</v>
      </c>
      <c r="J92" s="3">
        <v>31</v>
      </c>
      <c r="K92" s="3">
        <v>37</v>
      </c>
      <c r="L92" s="3">
        <v>44</v>
      </c>
      <c r="M92" s="3">
        <v>34</v>
      </c>
      <c r="N92" s="51">
        <v>22</v>
      </c>
      <c r="O92" s="15">
        <f>SUM(C92:N92)</f>
        <v>427</v>
      </c>
      <c r="P92" s="7"/>
      <c r="Q92" s="72"/>
      <c r="R92" s="75"/>
      <c r="S92" s="75"/>
      <c r="T92" s="75"/>
      <c r="U92" s="7"/>
      <c r="V92" s="7"/>
      <c r="W92" s="7"/>
      <c r="X92" s="7"/>
      <c r="Y92" s="7"/>
      <c r="Z92" s="7"/>
    </row>
    <row r="93" spans="1:26" ht="87.75" customHeight="1" thickBot="1" x14ac:dyDescent="0.3">
      <c r="A93" s="31">
        <v>18</v>
      </c>
      <c r="B93" s="32" t="s">
        <v>130</v>
      </c>
      <c r="C93" s="3">
        <v>16</v>
      </c>
      <c r="D93" s="3">
        <v>16</v>
      </c>
      <c r="E93" s="3">
        <v>15</v>
      </c>
      <c r="F93" s="3">
        <v>19</v>
      </c>
      <c r="G93" s="3">
        <v>19</v>
      </c>
      <c r="H93" s="3">
        <v>31</v>
      </c>
      <c r="I93" s="3">
        <v>18</v>
      </c>
      <c r="J93" s="3">
        <v>27</v>
      </c>
      <c r="K93" s="3">
        <v>15</v>
      </c>
      <c r="L93" s="3">
        <v>12</v>
      </c>
      <c r="M93" s="3">
        <v>18</v>
      </c>
      <c r="N93" s="51">
        <v>15</v>
      </c>
      <c r="O93" s="16">
        <f>SUM(C93:N93)</f>
        <v>221</v>
      </c>
      <c r="P93" s="7"/>
      <c r="Q93" s="75"/>
      <c r="R93" s="75"/>
      <c r="S93" s="75"/>
      <c r="T93" s="75"/>
      <c r="U93" s="7"/>
      <c r="V93" s="7"/>
      <c r="W93" s="7"/>
      <c r="X93" s="7"/>
      <c r="Y93" s="7"/>
      <c r="Z93" s="7"/>
    </row>
    <row r="94" spans="1:26" ht="51.75" thickBot="1" x14ac:dyDescent="0.3">
      <c r="A94" s="31">
        <v>19</v>
      </c>
      <c r="B94" s="32" t="s">
        <v>120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51">
        <v>0</v>
      </c>
      <c r="O94" s="15">
        <f t="shared" si="7"/>
        <v>0</v>
      </c>
      <c r="P94" s="7"/>
      <c r="Q94" s="72"/>
      <c r="R94" s="72"/>
      <c r="S94" s="72"/>
      <c r="T94" s="72"/>
      <c r="U94" s="7"/>
      <c r="V94" s="7"/>
      <c r="W94" s="7"/>
      <c r="X94" s="7"/>
      <c r="Y94" s="7"/>
      <c r="Z94" s="7"/>
    </row>
    <row r="95" spans="1:26" s="2" customFormat="1" ht="91.5" customHeight="1" thickBot="1" x14ac:dyDescent="0.3">
      <c r="A95" s="31">
        <v>20</v>
      </c>
      <c r="B95" s="25" t="s">
        <v>121</v>
      </c>
      <c r="C95" s="9" t="s">
        <v>178</v>
      </c>
      <c r="D95" s="9" t="s">
        <v>178</v>
      </c>
      <c r="E95" s="9" t="s">
        <v>178</v>
      </c>
      <c r="F95" s="9" t="s">
        <v>178</v>
      </c>
      <c r="G95" s="9" t="s">
        <v>178</v>
      </c>
      <c r="H95" s="9" t="s">
        <v>178</v>
      </c>
      <c r="I95" s="9" t="s">
        <v>178</v>
      </c>
      <c r="J95" s="9" t="s">
        <v>178</v>
      </c>
      <c r="K95" s="9" t="s">
        <v>178</v>
      </c>
      <c r="L95" s="9" t="s">
        <v>178</v>
      </c>
      <c r="M95" s="9" t="s">
        <v>178</v>
      </c>
      <c r="N95" s="53" t="s">
        <v>178</v>
      </c>
      <c r="O95" s="9" t="s">
        <v>178</v>
      </c>
      <c r="P95" s="143"/>
      <c r="Q95" s="144"/>
      <c r="R95" s="7"/>
      <c r="S95" s="7"/>
      <c r="T95" s="7"/>
      <c r="U95" s="7"/>
      <c r="V95" s="7"/>
      <c r="W95" s="7"/>
      <c r="X95" s="7"/>
      <c r="Y95" s="7"/>
      <c r="Z95" s="7"/>
    </row>
    <row r="96" spans="1:26" ht="61.5" customHeight="1" thickBot="1" x14ac:dyDescent="0.3">
      <c r="A96" s="31">
        <v>21</v>
      </c>
      <c r="B96" s="32" t="s">
        <v>123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11">
        <v>0</v>
      </c>
      <c r="K96" s="3">
        <v>0</v>
      </c>
      <c r="L96" s="3">
        <v>1</v>
      </c>
      <c r="M96" s="3">
        <v>0</v>
      </c>
      <c r="N96" s="51">
        <v>0</v>
      </c>
      <c r="O96" s="78">
        <v>1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66" customHeight="1" thickBot="1" x14ac:dyDescent="0.3">
      <c r="A97" s="31">
        <v>24</v>
      </c>
      <c r="B97" s="32" t="s">
        <v>124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51"/>
      <c r="O97" s="15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6" customFormat="1" ht="39" thickBot="1" x14ac:dyDescent="0.3">
      <c r="A98" s="33">
        <v>39</v>
      </c>
      <c r="B98" s="34" t="s">
        <v>125</v>
      </c>
      <c r="C98" s="11">
        <v>3</v>
      </c>
      <c r="D98" s="11">
        <v>1</v>
      </c>
      <c r="E98" s="11">
        <v>7</v>
      </c>
      <c r="F98" s="11">
        <v>1</v>
      </c>
      <c r="G98" s="11">
        <v>2</v>
      </c>
      <c r="H98" s="11">
        <v>5</v>
      </c>
      <c r="I98" s="11">
        <v>2</v>
      </c>
      <c r="J98" s="11">
        <v>6</v>
      </c>
      <c r="K98" s="11">
        <v>9</v>
      </c>
      <c r="L98" s="11">
        <v>12</v>
      </c>
      <c r="M98" s="11">
        <v>4</v>
      </c>
      <c r="N98" s="52">
        <v>3</v>
      </c>
      <c r="O98" s="17">
        <f>SUM(C98:N98)</f>
        <v>55</v>
      </c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26.25" thickBot="1" x14ac:dyDescent="0.3">
      <c r="A99" s="20" t="s">
        <v>131</v>
      </c>
      <c r="B99" s="25" t="s">
        <v>132</v>
      </c>
      <c r="C99" s="10">
        <v>775</v>
      </c>
      <c r="D99" s="10">
        <v>741</v>
      </c>
      <c r="E99" s="10">
        <v>656</v>
      </c>
      <c r="F99" s="10">
        <v>747</v>
      </c>
      <c r="G99" s="10">
        <v>757</v>
      </c>
      <c r="H99" s="10">
        <v>914</v>
      </c>
      <c r="I99" s="10">
        <v>799</v>
      </c>
      <c r="J99" s="10">
        <f>SUM(J102:J114)</f>
        <v>1005</v>
      </c>
      <c r="K99" s="10">
        <f>SUM(K102:K114)</f>
        <v>846</v>
      </c>
      <c r="L99" s="10">
        <f>SUM(L102:L114)</f>
        <v>768</v>
      </c>
      <c r="M99" s="10">
        <f>SUM(M102:M114)</f>
        <v>731</v>
      </c>
      <c r="N99" s="54">
        <f>SUM(N102:N114)</f>
        <v>516</v>
      </c>
      <c r="O99" s="18">
        <f>SUM(C99:N99)</f>
        <v>9255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8.25" x14ac:dyDescent="0.25">
      <c r="A100" s="95" t="s">
        <v>133</v>
      </c>
      <c r="B100" s="63" t="s">
        <v>134</v>
      </c>
      <c r="C100" s="84">
        <f t="shared" ref="C100:N100" si="8">SUM(C102:C114)</f>
        <v>775</v>
      </c>
      <c r="D100" s="84">
        <f t="shared" si="8"/>
        <v>741</v>
      </c>
      <c r="E100" s="84">
        <f t="shared" si="8"/>
        <v>656</v>
      </c>
      <c r="F100" s="84">
        <f t="shared" si="8"/>
        <v>747</v>
      </c>
      <c r="G100" s="84">
        <f t="shared" si="8"/>
        <v>757</v>
      </c>
      <c r="H100" s="84">
        <f t="shared" si="8"/>
        <v>914</v>
      </c>
      <c r="I100" s="84">
        <f t="shared" si="8"/>
        <v>799</v>
      </c>
      <c r="J100" s="84">
        <f t="shared" si="8"/>
        <v>1005</v>
      </c>
      <c r="K100" s="84">
        <f t="shared" si="8"/>
        <v>846</v>
      </c>
      <c r="L100" s="84">
        <f t="shared" si="8"/>
        <v>768</v>
      </c>
      <c r="M100" s="84">
        <f t="shared" si="8"/>
        <v>731</v>
      </c>
      <c r="N100" s="132">
        <f t="shared" si="8"/>
        <v>516</v>
      </c>
      <c r="O100" s="147">
        <f>SUM(C100:N100)</f>
        <v>9255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thickBot="1" x14ac:dyDescent="0.3">
      <c r="A101" s="96"/>
      <c r="B101" s="64" t="s">
        <v>100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134"/>
      <c r="O101" s="148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6.25" thickBot="1" x14ac:dyDescent="0.3">
      <c r="A102" s="20">
        <v>1</v>
      </c>
      <c r="B102" s="32" t="s">
        <v>128</v>
      </c>
      <c r="C102" s="9">
        <v>5</v>
      </c>
      <c r="D102" s="9">
        <v>5</v>
      </c>
      <c r="E102" s="9">
        <v>3</v>
      </c>
      <c r="F102" s="9">
        <v>5</v>
      </c>
      <c r="G102" s="9">
        <v>1</v>
      </c>
      <c r="H102" s="9">
        <v>23</v>
      </c>
      <c r="I102" s="9">
        <v>9</v>
      </c>
      <c r="J102" s="9">
        <v>0</v>
      </c>
      <c r="K102" s="9">
        <v>5</v>
      </c>
      <c r="L102" s="9">
        <v>4</v>
      </c>
      <c r="M102" s="9">
        <v>1</v>
      </c>
      <c r="N102" s="53">
        <v>4</v>
      </c>
      <c r="O102" s="15">
        <f>SUM(C102:N102)</f>
        <v>65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73.5" customHeight="1" thickBot="1" x14ac:dyDescent="0.3">
      <c r="A103" s="20">
        <v>2</v>
      </c>
      <c r="B103" s="32" t="s">
        <v>114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53">
        <v>0</v>
      </c>
      <c r="O103" s="15">
        <f t="shared" ref="O103:O107" si="9">SUM(C103:N103)</f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thickBot="1" x14ac:dyDescent="0.3">
      <c r="A104" s="20">
        <v>3</v>
      </c>
      <c r="B104" s="25" t="s">
        <v>115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53">
        <v>0</v>
      </c>
      <c r="O104" s="15">
        <f t="shared" si="9"/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48" customHeight="1" thickBot="1" x14ac:dyDescent="0.3">
      <c r="A105" s="20"/>
      <c r="B105" s="25" t="s">
        <v>108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53">
        <v>0</v>
      </c>
      <c r="O105" s="15">
        <f t="shared" si="9"/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5.25" customHeight="1" thickBot="1" x14ac:dyDescent="0.3">
      <c r="A106" s="20">
        <v>4</v>
      </c>
      <c r="B106" s="25" t="s">
        <v>116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53">
        <v>0</v>
      </c>
      <c r="O106" s="15">
        <f t="shared" si="9"/>
        <v>0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62.25" customHeight="1" thickBot="1" x14ac:dyDescent="0.3">
      <c r="A107" s="20">
        <v>5</v>
      </c>
      <c r="B107" s="25" t="s">
        <v>117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53">
        <v>0</v>
      </c>
      <c r="O107" s="15">
        <f t="shared" si="9"/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17.75" customHeight="1" thickBot="1" x14ac:dyDescent="0.3">
      <c r="A108" s="31">
        <v>24</v>
      </c>
      <c r="B108" s="32" t="s">
        <v>129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2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51">
        <v>0</v>
      </c>
      <c r="O108" s="15">
        <f t="shared" ref="O108:O113" si="10">SUM(C108:N108)</f>
        <v>2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92.25" customHeight="1" thickBot="1" x14ac:dyDescent="0.3">
      <c r="A109" s="31">
        <v>25</v>
      </c>
      <c r="B109" s="32" t="s">
        <v>130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51">
        <v>0</v>
      </c>
      <c r="O109" s="15">
        <f t="shared" si="10"/>
        <v>0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63.75" customHeight="1" thickBot="1" x14ac:dyDescent="0.3">
      <c r="A110" s="31">
        <v>26</v>
      </c>
      <c r="B110" s="32" t="s">
        <v>120</v>
      </c>
      <c r="C110" s="3">
        <v>770</v>
      </c>
      <c r="D110" s="3">
        <v>736</v>
      </c>
      <c r="E110" s="3">
        <v>653</v>
      </c>
      <c r="F110" s="3">
        <v>742</v>
      </c>
      <c r="G110" s="3">
        <v>756</v>
      </c>
      <c r="H110" s="65">
        <v>889</v>
      </c>
      <c r="I110" s="3">
        <v>790</v>
      </c>
      <c r="J110" s="3">
        <v>1005</v>
      </c>
      <c r="K110" s="3">
        <v>841</v>
      </c>
      <c r="L110" s="3">
        <v>764</v>
      </c>
      <c r="M110" s="3">
        <v>730</v>
      </c>
      <c r="N110" s="51">
        <v>512</v>
      </c>
      <c r="O110" s="15">
        <f>SUM(C110:N110)</f>
        <v>9188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93" customHeight="1" thickBot="1" x14ac:dyDescent="0.3">
      <c r="A111" s="31">
        <v>27</v>
      </c>
      <c r="B111" s="25" t="s">
        <v>121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51">
        <v>0</v>
      </c>
      <c r="O111" s="15">
        <f t="shared" si="10"/>
        <v>0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63" customHeight="1" thickBot="1" x14ac:dyDescent="0.3">
      <c r="A112" s="31">
        <v>28</v>
      </c>
      <c r="B112" s="25" t="s">
        <v>122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51">
        <v>0</v>
      </c>
      <c r="O112" s="15">
        <f t="shared" si="10"/>
        <v>0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1.75" thickBot="1" x14ac:dyDescent="0.3">
      <c r="A113" s="31">
        <v>29</v>
      </c>
      <c r="B113" s="25" t="s">
        <v>123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51">
        <v>0</v>
      </c>
      <c r="O113" s="15">
        <f t="shared" si="10"/>
        <v>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69" customHeight="1" thickBot="1" x14ac:dyDescent="0.3">
      <c r="A114" s="31">
        <v>32</v>
      </c>
      <c r="B114" s="32" t="s">
        <v>124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51">
        <v>0</v>
      </c>
      <c r="O114" s="15">
        <f>SUM(C114:N114)</f>
        <v>0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5.5" x14ac:dyDescent="0.25">
      <c r="A115" s="108" t="s">
        <v>135</v>
      </c>
      <c r="B115" s="28" t="s">
        <v>136</v>
      </c>
      <c r="C115" s="104">
        <v>0</v>
      </c>
      <c r="D115" s="104">
        <v>1</v>
      </c>
      <c r="E115" s="104">
        <v>0</v>
      </c>
      <c r="F115" s="104">
        <v>0</v>
      </c>
      <c r="G115" s="104">
        <v>0</v>
      </c>
      <c r="H115" s="104">
        <v>0</v>
      </c>
      <c r="I115" s="104">
        <v>0</v>
      </c>
      <c r="J115" s="104">
        <v>2</v>
      </c>
      <c r="K115" s="104">
        <v>0</v>
      </c>
      <c r="L115" s="104">
        <v>0</v>
      </c>
      <c r="M115" s="104">
        <v>0</v>
      </c>
      <c r="N115" s="106">
        <v>0</v>
      </c>
      <c r="O115" s="102">
        <f>SUM(C115:N115)</f>
        <v>3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thickBot="1" x14ac:dyDescent="0.3">
      <c r="A116" s="109"/>
      <c r="B116" s="27" t="s">
        <v>76</v>
      </c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7"/>
      <c r="O116" s="103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thickBot="1" x14ac:dyDescent="0.3">
      <c r="A117" s="20" t="s">
        <v>137</v>
      </c>
      <c r="B117" s="25" t="s">
        <v>138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51">
        <v>0</v>
      </c>
      <c r="O117" s="13">
        <f>SUM(C117:N117)</f>
        <v>0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8.25" x14ac:dyDescent="0.25">
      <c r="A118" s="108" t="s">
        <v>139</v>
      </c>
      <c r="B118" s="28" t="s">
        <v>140</v>
      </c>
      <c r="C118" s="104">
        <v>0</v>
      </c>
      <c r="D118" s="104">
        <v>0</v>
      </c>
      <c r="E118" s="104">
        <v>0</v>
      </c>
      <c r="F118" s="104">
        <v>0</v>
      </c>
      <c r="G118" s="104">
        <v>0</v>
      </c>
      <c r="H118" s="104">
        <v>0</v>
      </c>
      <c r="I118" s="104">
        <v>0</v>
      </c>
      <c r="J118" s="104">
        <v>0</v>
      </c>
      <c r="K118" s="104">
        <v>0</v>
      </c>
      <c r="L118" s="104">
        <v>0</v>
      </c>
      <c r="M118" s="104">
        <v>0</v>
      </c>
      <c r="N118" s="106">
        <v>0</v>
      </c>
      <c r="O118" s="102">
        <f>SUM(C118:N119)</f>
        <v>0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thickBot="1" x14ac:dyDescent="0.3">
      <c r="A119" s="109"/>
      <c r="B119" s="27" t="s">
        <v>141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7"/>
      <c r="O119" s="103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63.75" x14ac:dyDescent="0.25">
      <c r="A120" s="108" t="s">
        <v>142</v>
      </c>
      <c r="B120" s="28" t="s">
        <v>143</v>
      </c>
      <c r="C120" s="104">
        <v>0</v>
      </c>
      <c r="D120" s="104">
        <v>0</v>
      </c>
      <c r="E120" s="104">
        <v>0</v>
      </c>
      <c r="F120" s="104">
        <v>0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L120" s="104">
        <v>0</v>
      </c>
      <c r="M120" s="104">
        <v>0</v>
      </c>
      <c r="N120" s="106">
        <v>0</v>
      </c>
      <c r="O120" s="102">
        <f>SUM(C120:N121)</f>
        <v>0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thickBot="1" x14ac:dyDescent="0.3">
      <c r="A121" s="109"/>
      <c r="B121" s="27" t="s">
        <v>100</v>
      </c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7"/>
      <c r="O121" s="103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6.25" customHeight="1" thickBot="1" x14ac:dyDescent="0.3">
      <c r="A122" s="20"/>
      <c r="B122" s="25" t="s">
        <v>144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51"/>
      <c r="O122" s="14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thickBot="1" x14ac:dyDescent="0.3">
      <c r="A123" s="20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51"/>
      <c r="O123" s="14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thickBot="1" x14ac:dyDescent="0.3">
      <c r="A124" s="20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1"/>
      <c r="O124" s="14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thickBot="1" x14ac:dyDescent="0.3">
      <c r="A125" s="20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51"/>
      <c r="O125" s="14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8.25" x14ac:dyDescent="0.25">
      <c r="A126" s="108" t="s">
        <v>145</v>
      </c>
      <c r="B126" s="28" t="s">
        <v>146</v>
      </c>
      <c r="C126" s="104">
        <v>0</v>
      </c>
      <c r="D126" s="104">
        <v>0</v>
      </c>
      <c r="E126" s="104">
        <v>0</v>
      </c>
      <c r="F126" s="104">
        <v>0</v>
      </c>
      <c r="G126" s="104">
        <v>0</v>
      </c>
      <c r="H126" s="104">
        <v>0</v>
      </c>
      <c r="I126" s="104">
        <v>0</v>
      </c>
      <c r="J126" s="104">
        <v>0</v>
      </c>
      <c r="K126" s="104">
        <v>0</v>
      </c>
      <c r="L126" s="104">
        <v>0</v>
      </c>
      <c r="M126" s="104">
        <v>0</v>
      </c>
      <c r="N126" s="106">
        <v>0</v>
      </c>
      <c r="O126" s="102">
        <f>SUM(C126:N127)</f>
        <v>0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thickBot="1" x14ac:dyDescent="0.3">
      <c r="A127" s="109"/>
      <c r="B127" s="27" t="s">
        <v>100</v>
      </c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7"/>
      <c r="O127" s="103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thickBot="1" x14ac:dyDescent="0.3">
      <c r="A128" s="20"/>
      <c r="B128" s="25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55"/>
      <c r="O128" s="14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thickBot="1" x14ac:dyDescent="0.3">
      <c r="A129" s="20"/>
      <c r="B129" s="25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55"/>
      <c r="O129" s="14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thickBot="1" x14ac:dyDescent="0.3">
      <c r="A130" s="20"/>
      <c r="B130" s="25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55"/>
      <c r="O130" s="14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8.25" x14ac:dyDescent="0.25">
      <c r="A131" s="108" t="s">
        <v>147</v>
      </c>
      <c r="B131" s="28" t="s">
        <v>148</v>
      </c>
      <c r="C131" s="104">
        <v>0</v>
      </c>
      <c r="D131" s="104">
        <v>0</v>
      </c>
      <c r="E131" s="104">
        <v>0</v>
      </c>
      <c r="F131" s="104">
        <v>0</v>
      </c>
      <c r="G131" s="104">
        <v>0</v>
      </c>
      <c r="H131" s="104">
        <v>0</v>
      </c>
      <c r="I131" s="104">
        <v>0</v>
      </c>
      <c r="J131" s="104">
        <v>0</v>
      </c>
      <c r="K131" s="104">
        <v>0</v>
      </c>
      <c r="L131" s="104">
        <v>0</v>
      </c>
      <c r="M131" s="104">
        <v>0</v>
      </c>
      <c r="N131" s="106">
        <v>0</v>
      </c>
      <c r="O131" s="102">
        <f>SUM(C131:N132)</f>
        <v>0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thickBot="1" x14ac:dyDescent="0.3">
      <c r="A132" s="109"/>
      <c r="B132" s="27" t="s">
        <v>100</v>
      </c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7"/>
      <c r="O132" s="103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7.75" customHeight="1" thickBot="1" x14ac:dyDescent="0.3">
      <c r="A133" s="20"/>
      <c r="B133" s="25" t="s">
        <v>144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51"/>
      <c r="O133" s="14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thickBot="1" x14ac:dyDescent="0.3">
      <c r="A134" s="20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51"/>
      <c r="O134" s="14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thickBot="1" x14ac:dyDescent="0.3">
      <c r="A135" s="20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51"/>
      <c r="O135" s="14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thickBot="1" x14ac:dyDescent="0.3">
      <c r="A136" s="20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51"/>
      <c r="O136" s="14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8.25" x14ac:dyDescent="0.25">
      <c r="A137" s="108" t="s">
        <v>149</v>
      </c>
      <c r="B137" s="35" t="s">
        <v>150</v>
      </c>
      <c r="C137" s="104">
        <v>0</v>
      </c>
      <c r="D137" s="104">
        <v>0</v>
      </c>
      <c r="E137" s="104">
        <v>0</v>
      </c>
      <c r="F137" s="104">
        <v>0</v>
      </c>
      <c r="G137" s="104">
        <v>0</v>
      </c>
      <c r="H137" s="104">
        <v>0</v>
      </c>
      <c r="I137" s="104">
        <v>0</v>
      </c>
      <c r="J137" s="104">
        <v>0</v>
      </c>
      <c r="K137" s="104">
        <v>0</v>
      </c>
      <c r="L137" s="104">
        <v>0</v>
      </c>
      <c r="M137" s="104">
        <v>0</v>
      </c>
      <c r="N137" s="106">
        <v>0</v>
      </c>
      <c r="O137" s="102">
        <f>SUM(C137:N138)</f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thickBot="1" x14ac:dyDescent="0.3">
      <c r="A138" s="109"/>
      <c r="B138" s="27" t="s">
        <v>141</v>
      </c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7"/>
      <c r="O138" s="103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62.25" customHeight="1" x14ac:dyDescent="0.25">
      <c r="A139" s="119" t="s">
        <v>179</v>
      </c>
      <c r="B139" s="28" t="s">
        <v>151</v>
      </c>
      <c r="C139" s="104">
        <v>0</v>
      </c>
      <c r="D139" s="104">
        <v>0</v>
      </c>
      <c r="E139" s="104">
        <v>0</v>
      </c>
      <c r="F139" s="104">
        <v>0</v>
      </c>
      <c r="G139" s="104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0</v>
      </c>
      <c r="M139" s="104">
        <v>0</v>
      </c>
      <c r="N139" s="106">
        <v>0</v>
      </c>
      <c r="O139" s="102">
        <f>SUM(C139:N141)</f>
        <v>0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.75" customHeight="1" x14ac:dyDescent="0.25">
      <c r="A140" s="123"/>
      <c r="B140" s="28" t="s">
        <v>152</v>
      </c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2"/>
      <c r="O140" s="110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" customHeight="1" thickBot="1" x14ac:dyDescent="0.3">
      <c r="A141" s="120"/>
      <c r="B141" s="27" t="s">
        <v>100</v>
      </c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7"/>
      <c r="O141" s="103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3" customHeight="1" thickBot="1" x14ac:dyDescent="0.3">
      <c r="A142" s="36"/>
      <c r="B142" s="25" t="s">
        <v>144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51"/>
      <c r="O142" s="13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thickBot="1" x14ac:dyDescent="0.3">
      <c r="A143" s="36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51"/>
      <c r="O143" s="13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thickBot="1" x14ac:dyDescent="0.3">
      <c r="A144" s="36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51"/>
      <c r="O144" s="13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thickBot="1" x14ac:dyDescent="0.3">
      <c r="A145" s="36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51"/>
      <c r="O145" s="13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8.25" x14ac:dyDescent="0.25">
      <c r="A146" s="119" t="s">
        <v>180</v>
      </c>
      <c r="B146" s="28" t="s">
        <v>153</v>
      </c>
      <c r="C146" s="104">
        <v>0</v>
      </c>
      <c r="D146" s="104">
        <v>0</v>
      </c>
      <c r="E146" s="104">
        <v>0</v>
      </c>
      <c r="F146" s="104">
        <v>0</v>
      </c>
      <c r="G146" s="104">
        <v>0</v>
      </c>
      <c r="H146" s="104">
        <v>0</v>
      </c>
      <c r="I146" s="104">
        <v>0</v>
      </c>
      <c r="J146" s="104">
        <v>0</v>
      </c>
      <c r="K146" s="104">
        <v>0</v>
      </c>
      <c r="L146" s="104">
        <v>0</v>
      </c>
      <c r="M146" s="104">
        <v>0</v>
      </c>
      <c r="N146" s="106">
        <v>0</v>
      </c>
      <c r="O146" s="102">
        <f>SUM(C146:N147)</f>
        <v>0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thickBot="1" x14ac:dyDescent="0.3">
      <c r="A147" s="120"/>
      <c r="B147" s="27" t="s">
        <v>100</v>
      </c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7"/>
      <c r="O147" s="103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5.5" customHeight="1" thickBot="1" x14ac:dyDescent="0.3">
      <c r="A148" s="36"/>
      <c r="B148" s="25" t="s">
        <v>144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51"/>
      <c r="O148" s="13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thickBot="1" x14ac:dyDescent="0.3">
      <c r="A149" s="36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51"/>
      <c r="O149" s="13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thickBot="1" x14ac:dyDescent="0.3">
      <c r="A150" s="36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51"/>
      <c r="O150" s="13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5.5" x14ac:dyDescent="0.25">
      <c r="A151" s="119" t="s">
        <v>181</v>
      </c>
      <c r="B151" s="28" t="s">
        <v>154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12">
        <v>0</v>
      </c>
      <c r="L151" s="112">
        <v>0</v>
      </c>
      <c r="M151" s="112">
        <v>0</v>
      </c>
      <c r="N151" s="115">
        <v>0</v>
      </c>
      <c r="O151" s="102">
        <f>SUM(C151:N153)</f>
        <v>0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123"/>
      <c r="B152" s="28" t="s">
        <v>155</v>
      </c>
      <c r="C152" s="111"/>
      <c r="D152" s="111"/>
      <c r="E152" s="111"/>
      <c r="F152" s="111"/>
      <c r="G152" s="111"/>
      <c r="H152" s="111"/>
      <c r="I152" s="111"/>
      <c r="J152" s="111"/>
      <c r="K152" s="113"/>
      <c r="L152" s="113"/>
      <c r="M152" s="113"/>
      <c r="N152" s="116"/>
      <c r="O152" s="110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6.25" customHeight="1" thickBot="1" x14ac:dyDescent="0.3">
      <c r="A153" s="120"/>
      <c r="B153" s="27" t="s">
        <v>100</v>
      </c>
      <c r="C153" s="101"/>
      <c r="D153" s="101"/>
      <c r="E153" s="101"/>
      <c r="F153" s="101"/>
      <c r="G153" s="101"/>
      <c r="H153" s="101"/>
      <c r="I153" s="101"/>
      <c r="J153" s="101"/>
      <c r="K153" s="114"/>
      <c r="L153" s="114"/>
      <c r="M153" s="114"/>
      <c r="N153" s="117"/>
      <c r="O153" s="103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0" customHeight="1" thickBot="1" x14ac:dyDescent="0.3">
      <c r="A154" s="20"/>
      <c r="B154" s="25" t="s">
        <v>144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51"/>
      <c r="O154" s="13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thickBot="1" x14ac:dyDescent="0.3">
      <c r="A155" s="20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51"/>
      <c r="O155" s="13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thickBot="1" x14ac:dyDescent="0.3">
      <c r="A156" s="20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51"/>
      <c r="O156" s="13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9" thickBot="1" x14ac:dyDescent="0.3">
      <c r="A157" s="21" t="s">
        <v>156</v>
      </c>
      <c r="B157" s="27" t="s">
        <v>157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1">
        <v>0</v>
      </c>
      <c r="O157" s="13">
        <f>SUM(C157:N157)</f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thickBot="1" x14ac:dyDescent="0.3">
      <c r="A158" s="36" t="s">
        <v>182</v>
      </c>
      <c r="B158" s="25" t="s">
        <v>158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51"/>
      <c r="O158" s="14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thickBot="1" x14ac:dyDescent="0.3">
      <c r="A159" s="36" t="s">
        <v>183</v>
      </c>
      <c r="B159" s="25" t="s">
        <v>159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51"/>
      <c r="O159" s="14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thickBot="1" x14ac:dyDescent="0.3">
      <c r="A160" s="36" t="s">
        <v>184</v>
      </c>
      <c r="B160" s="25" t="s">
        <v>160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51"/>
      <c r="O160" s="14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9" thickBot="1" x14ac:dyDescent="0.3">
      <c r="A161" s="36" t="s">
        <v>185</v>
      </c>
      <c r="B161" s="25" t="s">
        <v>161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51"/>
      <c r="O161" s="14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thickBot="1" x14ac:dyDescent="0.3">
      <c r="A162" s="36" t="s">
        <v>186</v>
      </c>
      <c r="B162" s="25" t="s">
        <v>162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51"/>
      <c r="O162" s="14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thickBot="1" x14ac:dyDescent="0.3">
      <c r="A163" s="36" t="s">
        <v>187</v>
      </c>
      <c r="B163" s="25" t="s">
        <v>163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51"/>
      <c r="O163" s="14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thickBot="1" x14ac:dyDescent="0.3">
      <c r="A164" s="36" t="s">
        <v>188</v>
      </c>
      <c r="B164" s="25" t="s">
        <v>164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51"/>
      <c r="O164" s="14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1" x14ac:dyDescent="0.25">
      <c r="A165" s="108" t="s">
        <v>165</v>
      </c>
      <c r="B165" s="28" t="s">
        <v>166</v>
      </c>
      <c r="C165" s="104">
        <v>0</v>
      </c>
      <c r="D165" s="104">
        <v>0</v>
      </c>
      <c r="E165" s="104">
        <v>0</v>
      </c>
      <c r="F165" s="104">
        <v>0</v>
      </c>
      <c r="G165" s="104">
        <v>0</v>
      </c>
      <c r="H165" s="104">
        <v>0</v>
      </c>
      <c r="I165" s="104">
        <v>0</v>
      </c>
      <c r="J165" s="104">
        <v>0</v>
      </c>
      <c r="K165" s="104">
        <v>0</v>
      </c>
      <c r="L165" s="104">
        <v>0</v>
      </c>
      <c r="M165" s="104">
        <v>0</v>
      </c>
      <c r="N165" s="106">
        <v>0</v>
      </c>
      <c r="O165" s="102">
        <f>SUM(C165:N166)</f>
        <v>0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thickBot="1" x14ac:dyDescent="0.3">
      <c r="A166" s="109"/>
      <c r="B166" s="27" t="s">
        <v>141</v>
      </c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7"/>
      <c r="O166" s="103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119" t="s">
        <v>189</v>
      </c>
      <c r="B167" s="28" t="s">
        <v>98</v>
      </c>
      <c r="C167" s="104">
        <v>0</v>
      </c>
      <c r="D167" s="104">
        <v>0</v>
      </c>
      <c r="E167" s="104">
        <v>0</v>
      </c>
      <c r="F167" s="104">
        <v>0</v>
      </c>
      <c r="G167" s="104">
        <v>0</v>
      </c>
      <c r="H167" s="104">
        <v>0</v>
      </c>
      <c r="I167" s="104">
        <v>0</v>
      </c>
      <c r="J167" s="104">
        <v>0</v>
      </c>
      <c r="K167" s="104">
        <v>0</v>
      </c>
      <c r="L167" s="104">
        <v>0</v>
      </c>
      <c r="M167" s="104">
        <v>0</v>
      </c>
      <c r="N167" s="106">
        <v>0</v>
      </c>
      <c r="O167" s="102">
        <f>SUM(C167:N169)</f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8.25" x14ac:dyDescent="0.25">
      <c r="A168" s="123"/>
      <c r="B168" s="28" t="s">
        <v>167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2"/>
      <c r="O168" s="110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thickBot="1" x14ac:dyDescent="0.3">
      <c r="A169" s="120"/>
      <c r="B169" s="27" t="s">
        <v>100</v>
      </c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7"/>
      <c r="O169" s="103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6.25" customHeight="1" thickBot="1" x14ac:dyDescent="0.3">
      <c r="A170" s="36"/>
      <c r="B170" s="25" t="s">
        <v>144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51"/>
      <c r="O170" s="13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7" customHeight="1" thickBot="1" x14ac:dyDescent="0.3">
      <c r="A171" s="36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51"/>
      <c r="O171" s="13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.75" customHeight="1" x14ac:dyDescent="0.25">
      <c r="A172" s="119" t="s">
        <v>190</v>
      </c>
      <c r="B172" s="28" t="s">
        <v>168</v>
      </c>
      <c r="C172" s="104">
        <v>0</v>
      </c>
      <c r="D172" s="104">
        <v>0</v>
      </c>
      <c r="E172" s="104">
        <v>0</v>
      </c>
      <c r="F172" s="104">
        <v>0</v>
      </c>
      <c r="G172" s="104">
        <v>0</v>
      </c>
      <c r="H172" s="104">
        <v>0</v>
      </c>
      <c r="I172" s="104">
        <v>0</v>
      </c>
      <c r="J172" s="104">
        <v>0</v>
      </c>
      <c r="K172" s="104">
        <v>0</v>
      </c>
      <c r="L172" s="104">
        <v>0</v>
      </c>
      <c r="M172" s="104">
        <v>0</v>
      </c>
      <c r="N172" s="106">
        <v>0</v>
      </c>
      <c r="O172" s="102">
        <f>SUM(C172:N173)</f>
        <v>0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3.75" customHeight="1" thickBot="1" x14ac:dyDescent="0.3">
      <c r="A173" s="120"/>
      <c r="B173" s="27" t="s">
        <v>100</v>
      </c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7"/>
      <c r="O173" s="103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7.75" customHeight="1" thickBot="1" x14ac:dyDescent="0.3">
      <c r="A174" s="36"/>
      <c r="B174" s="25" t="s">
        <v>144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51"/>
      <c r="O174" s="13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thickBot="1" x14ac:dyDescent="0.3">
      <c r="A175" s="36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51"/>
      <c r="O175" s="13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5.5" x14ac:dyDescent="0.25">
      <c r="A176" s="119" t="s">
        <v>191</v>
      </c>
      <c r="B176" s="28" t="s">
        <v>169</v>
      </c>
      <c r="C176" s="100">
        <v>0</v>
      </c>
      <c r="D176" s="100">
        <v>0</v>
      </c>
      <c r="E176" s="100">
        <v>0</v>
      </c>
      <c r="F176" s="100">
        <v>0</v>
      </c>
      <c r="G176" s="100">
        <v>0</v>
      </c>
      <c r="H176" s="100">
        <v>0</v>
      </c>
      <c r="I176" s="100">
        <v>0</v>
      </c>
      <c r="J176" s="100">
        <v>0</v>
      </c>
      <c r="K176" s="100">
        <v>0</v>
      </c>
      <c r="L176" s="100">
        <v>0</v>
      </c>
      <c r="M176" s="100">
        <v>0</v>
      </c>
      <c r="N176" s="92">
        <v>0</v>
      </c>
      <c r="O176" s="102">
        <f>SUM(C176:N177)</f>
        <v>0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thickBot="1" x14ac:dyDescent="0.3">
      <c r="A177" s="120"/>
      <c r="B177" s="27" t="s">
        <v>100</v>
      </c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94"/>
      <c r="O177" s="103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8.5" customHeight="1" thickBot="1" x14ac:dyDescent="0.3">
      <c r="A178" s="36"/>
      <c r="B178" s="25" t="s">
        <v>144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51"/>
      <c r="O178" s="14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thickBot="1" x14ac:dyDescent="0.3">
      <c r="A179" s="36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51"/>
      <c r="O179" s="14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6.25" customHeight="1" x14ac:dyDescent="0.25">
      <c r="A180" s="108" t="s">
        <v>170</v>
      </c>
      <c r="B180" s="28" t="s">
        <v>53</v>
      </c>
      <c r="C180" s="104">
        <v>0</v>
      </c>
      <c r="D180" s="104">
        <v>0</v>
      </c>
      <c r="E180" s="104">
        <v>0</v>
      </c>
      <c r="F180" s="104">
        <v>0</v>
      </c>
      <c r="G180" s="104">
        <v>0</v>
      </c>
      <c r="H180" s="104">
        <v>0</v>
      </c>
      <c r="I180" s="104">
        <v>0</v>
      </c>
      <c r="J180" s="104">
        <v>0</v>
      </c>
      <c r="K180" s="104">
        <v>0</v>
      </c>
      <c r="L180" s="104">
        <v>0</v>
      </c>
      <c r="M180" s="104">
        <v>0</v>
      </c>
      <c r="N180" s="106">
        <v>0</v>
      </c>
      <c r="O180" s="102">
        <f>SUM(C180:N181)</f>
        <v>0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6.25" thickBot="1" x14ac:dyDescent="0.3">
      <c r="A181" s="109"/>
      <c r="B181" s="27" t="s">
        <v>54</v>
      </c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7"/>
      <c r="O181" s="103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9" thickBot="1" x14ac:dyDescent="0.3">
      <c r="A182" s="21" t="s">
        <v>171</v>
      </c>
      <c r="B182" s="27" t="s">
        <v>56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51">
        <v>0</v>
      </c>
      <c r="O182" s="13">
        <f>SUM(C182:N182)</f>
        <v>0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1.75" thickBot="1" x14ac:dyDescent="0.3">
      <c r="A183" s="21" t="s">
        <v>172</v>
      </c>
      <c r="B183" s="27" t="s">
        <v>173</v>
      </c>
      <c r="C183" s="3">
        <v>0</v>
      </c>
      <c r="D183" s="3">
        <v>1</v>
      </c>
      <c r="E183" s="3">
        <v>0</v>
      </c>
      <c r="F183" s="3">
        <v>1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1</v>
      </c>
      <c r="M183" s="3">
        <v>1</v>
      </c>
      <c r="N183" s="51">
        <v>0</v>
      </c>
      <c r="O183" s="13">
        <f>SUM(C183:N183)</f>
        <v>5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1.75" thickBot="1" x14ac:dyDescent="0.3">
      <c r="A184" s="21" t="s">
        <v>174</v>
      </c>
      <c r="B184" s="27" t="s">
        <v>175</v>
      </c>
      <c r="C184" s="3">
        <v>0</v>
      </c>
      <c r="D184" s="3">
        <v>128</v>
      </c>
      <c r="E184" s="3">
        <v>0</v>
      </c>
      <c r="F184" s="3">
        <v>129</v>
      </c>
      <c r="G184" s="3">
        <v>123</v>
      </c>
      <c r="H184" s="3">
        <v>0</v>
      </c>
      <c r="I184" s="3">
        <v>0</v>
      </c>
      <c r="J184" s="3">
        <v>0</v>
      </c>
      <c r="K184" s="3">
        <v>0</v>
      </c>
      <c r="L184" s="3">
        <v>114</v>
      </c>
      <c r="M184" s="3">
        <v>130</v>
      </c>
      <c r="N184" s="51">
        <v>0</v>
      </c>
      <c r="O184" s="13">
        <f>SUM(C184:N184)</f>
        <v>624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s="7" customFormat="1" ht="53.25" customHeight="1" thickBot="1" x14ac:dyDescent="0.3">
      <c r="A185" s="49" t="s">
        <v>176</v>
      </c>
      <c r="B185" s="27" t="s">
        <v>177</v>
      </c>
      <c r="C185" s="3">
        <v>0</v>
      </c>
      <c r="D185" s="3">
        <v>0</v>
      </c>
      <c r="E185" s="3">
        <v>0</v>
      </c>
      <c r="F185" s="3">
        <v>1</v>
      </c>
      <c r="G185" s="3">
        <v>0</v>
      </c>
      <c r="H185" s="3">
        <v>1</v>
      </c>
      <c r="I185" s="3">
        <v>0</v>
      </c>
      <c r="J185" s="3">
        <v>0</v>
      </c>
      <c r="K185" s="3">
        <v>0</v>
      </c>
      <c r="L185" s="3">
        <v>0</v>
      </c>
      <c r="M185" s="3">
        <v>1</v>
      </c>
      <c r="N185" s="51">
        <v>0</v>
      </c>
      <c r="O185" s="13">
        <f>SUM(C185:N185)</f>
        <v>3</v>
      </c>
    </row>
    <row r="186" spans="1:26" ht="18.75" x14ac:dyDescent="0.25">
      <c r="A186" s="37"/>
      <c r="B186" s="7"/>
      <c r="J186" s="7"/>
      <c r="N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0.5" customHeight="1" x14ac:dyDescent="0.25">
      <c r="A187" s="118" t="s">
        <v>192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8.75" customHeight="1" x14ac:dyDescent="0.2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8.75" customHeight="1" x14ac:dyDescent="0.2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8.5" customHeigh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03.75" customHeight="1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" customHeight="1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</row>
    <row r="193" spans="1:2" ht="18.75" x14ac:dyDescent="0.25">
      <c r="A193" s="38"/>
      <c r="B193" s="39"/>
    </row>
  </sheetData>
  <mergeCells count="412">
    <mergeCell ref="P95:Q95"/>
    <mergeCell ref="D100:D101"/>
    <mergeCell ref="E100:E101"/>
    <mergeCell ref="F100:F101"/>
    <mergeCell ref="M100:M101"/>
    <mergeCell ref="N100:N101"/>
    <mergeCell ref="J100:J101"/>
    <mergeCell ref="K100:K101"/>
    <mergeCell ref="L100:L101"/>
    <mergeCell ref="O100:O101"/>
    <mergeCell ref="P69:R69"/>
    <mergeCell ref="P81:Q81"/>
    <mergeCell ref="P82:Q82"/>
    <mergeCell ref="P86:Q86"/>
    <mergeCell ref="O5:O6"/>
    <mergeCell ref="A7:O7"/>
    <mergeCell ref="D8:D9"/>
    <mergeCell ref="E8:E9"/>
    <mergeCell ref="F8:F9"/>
    <mergeCell ref="G8:G9"/>
    <mergeCell ref="H8:H9"/>
    <mergeCell ref="J12:J13"/>
    <mergeCell ref="O12:O13"/>
    <mergeCell ref="O8:O9"/>
    <mergeCell ref="M8:M9"/>
    <mergeCell ref="N8:N9"/>
    <mergeCell ref="A8:A9"/>
    <mergeCell ref="B8:B9"/>
    <mergeCell ref="C8:C9"/>
    <mergeCell ref="O18:O19"/>
    <mergeCell ref="N16:N17"/>
    <mergeCell ref="O16:O17"/>
    <mergeCell ref="A18:A19"/>
    <mergeCell ref="C18:C19"/>
    <mergeCell ref="B2:N2"/>
    <mergeCell ref="A5:A6"/>
    <mergeCell ref="B5:B6"/>
    <mergeCell ref="C5:E5"/>
    <mergeCell ref="F5:H5"/>
    <mergeCell ref="I5:K5"/>
    <mergeCell ref="L5:N5"/>
    <mergeCell ref="K12:K13"/>
    <mergeCell ref="L12:L13"/>
    <mergeCell ref="M12:M13"/>
    <mergeCell ref="N12:N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I8:I9"/>
    <mergeCell ref="J8:J9"/>
    <mergeCell ref="K8:K9"/>
    <mergeCell ref="L8:L9"/>
    <mergeCell ref="K16:K17"/>
    <mergeCell ref="L16:L17"/>
    <mergeCell ref="M16:M17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D24:D25"/>
    <mergeCell ref="E24:E25"/>
    <mergeCell ref="F24:F25"/>
    <mergeCell ref="G24:G25"/>
    <mergeCell ref="J18:J19"/>
    <mergeCell ref="K18:K19"/>
    <mergeCell ref="L18:L19"/>
    <mergeCell ref="M18:M19"/>
    <mergeCell ref="N18:N19"/>
    <mergeCell ref="D18:D19"/>
    <mergeCell ref="E18:E19"/>
    <mergeCell ref="F18:F19"/>
    <mergeCell ref="G18:G19"/>
    <mergeCell ref="H18:H19"/>
    <mergeCell ref="I18:I19"/>
    <mergeCell ref="J27:J28"/>
    <mergeCell ref="K27:K28"/>
    <mergeCell ref="L27:L28"/>
    <mergeCell ref="M27:M28"/>
    <mergeCell ref="N27:N28"/>
    <mergeCell ref="O27:O28"/>
    <mergeCell ref="N24:N25"/>
    <mergeCell ref="O24:O25"/>
    <mergeCell ref="A27:A28"/>
    <mergeCell ref="C27:C28"/>
    <mergeCell ref="D27:D28"/>
    <mergeCell ref="E27:E28"/>
    <mergeCell ref="F27:F28"/>
    <mergeCell ref="G27:G28"/>
    <mergeCell ref="H27:H28"/>
    <mergeCell ref="I27:I28"/>
    <mergeCell ref="H24:H25"/>
    <mergeCell ref="I24:I25"/>
    <mergeCell ref="J24:J25"/>
    <mergeCell ref="K24:K25"/>
    <mergeCell ref="L24:L25"/>
    <mergeCell ref="M24:M25"/>
    <mergeCell ref="A24:A25"/>
    <mergeCell ref="C24:C25"/>
    <mergeCell ref="M31:M32"/>
    <mergeCell ref="N31:N32"/>
    <mergeCell ref="O31:O32"/>
    <mergeCell ref="A39:A41"/>
    <mergeCell ref="C39:C41"/>
    <mergeCell ref="D39:D41"/>
    <mergeCell ref="E39:E41"/>
    <mergeCell ref="F39:F41"/>
    <mergeCell ref="G39:G41"/>
    <mergeCell ref="H39:H41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K45:K46"/>
    <mergeCell ref="L45:L46"/>
    <mergeCell ref="M45:M46"/>
    <mergeCell ref="N45:N46"/>
    <mergeCell ref="O45:O46"/>
    <mergeCell ref="O39:O41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I39:I41"/>
    <mergeCell ref="J39:J41"/>
    <mergeCell ref="K39:K41"/>
    <mergeCell ref="L39:L41"/>
    <mergeCell ref="M39:M41"/>
    <mergeCell ref="N39:N41"/>
    <mergeCell ref="N50:N51"/>
    <mergeCell ref="A57:A58"/>
    <mergeCell ref="C57:C58"/>
    <mergeCell ref="D57:D58"/>
    <mergeCell ref="E57:E58"/>
    <mergeCell ref="F57:F58"/>
    <mergeCell ref="G57:G58"/>
    <mergeCell ref="H57:H58"/>
    <mergeCell ref="I57:I58"/>
    <mergeCell ref="G50:G51"/>
    <mergeCell ref="H50:H51"/>
    <mergeCell ref="I50:I51"/>
    <mergeCell ref="J50:J51"/>
    <mergeCell ref="K50:K51"/>
    <mergeCell ref="L50:L51"/>
    <mergeCell ref="A50:A51"/>
    <mergeCell ref="B50:B51"/>
    <mergeCell ref="C50:C51"/>
    <mergeCell ref="D50:D51"/>
    <mergeCell ref="E50:E51"/>
    <mergeCell ref="F50:F51"/>
    <mergeCell ref="J57:J58"/>
    <mergeCell ref="K57:K58"/>
    <mergeCell ref="G59:G61"/>
    <mergeCell ref="H59:H61"/>
    <mergeCell ref="I59:I61"/>
    <mergeCell ref="L57:L58"/>
    <mergeCell ref="M57:M58"/>
    <mergeCell ref="N57:N58"/>
    <mergeCell ref="A59:A61"/>
    <mergeCell ref="C59:C61"/>
    <mergeCell ref="D59:D61"/>
    <mergeCell ref="E59:E61"/>
    <mergeCell ref="F59:F61"/>
    <mergeCell ref="M59:M61"/>
    <mergeCell ref="N59:N61"/>
    <mergeCell ref="J59:J61"/>
    <mergeCell ref="K59:K61"/>
    <mergeCell ref="L59:L61"/>
    <mergeCell ref="A115:A116"/>
    <mergeCell ref="C115:C116"/>
    <mergeCell ref="D115:D116"/>
    <mergeCell ref="E115:E116"/>
    <mergeCell ref="F115:F116"/>
    <mergeCell ref="G115:G116"/>
    <mergeCell ref="H115:H116"/>
    <mergeCell ref="I115:I116"/>
    <mergeCell ref="A118:A119"/>
    <mergeCell ref="C118:C119"/>
    <mergeCell ref="D118:D119"/>
    <mergeCell ref="E118:E119"/>
    <mergeCell ref="F118:F119"/>
    <mergeCell ref="N118:N119"/>
    <mergeCell ref="J118:J119"/>
    <mergeCell ref="K118:K119"/>
    <mergeCell ref="L118:L119"/>
    <mergeCell ref="G120:G121"/>
    <mergeCell ref="H120:H121"/>
    <mergeCell ref="I120:I121"/>
    <mergeCell ref="G118:G119"/>
    <mergeCell ref="H118:H119"/>
    <mergeCell ref="I118:I119"/>
    <mergeCell ref="A126:A127"/>
    <mergeCell ref="C126:C127"/>
    <mergeCell ref="D126:D127"/>
    <mergeCell ref="E126:E127"/>
    <mergeCell ref="F126:F127"/>
    <mergeCell ref="A120:A121"/>
    <mergeCell ref="C120:C121"/>
    <mergeCell ref="D120:D121"/>
    <mergeCell ref="E120:E121"/>
    <mergeCell ref="F120:F121"/>
    <mergeCell ref="F131:F132"/>
    <mergeCell ref="G131:G132"/>
    <mergeCell ref="H131:H132"/>
    <mergeCell ref="I131:I132"/>
    <mergeCell ref="G126:G127"/>
    <mergeCell ref="H126:H127"/>
    <mergeCell ref="I126:I127"/>
    <mergeCell ref="J126:J127"/>
    <mergeCell ref="K126:K127"/>
    <mergeCell ref="M137:M138"/>
    <mergeCell ref="N137:N138"/>
    <mergeCell ref="A139:A141"/>
    <mergeCell ref="C139:C141"/>
    <mergeCell ref="D139:D141"/>
    <mergeCell ref="E139:E141"/>
    <mergeCell ref="F139:F141"/>
    <mergeCell ref="G139:G141"/>
    <mergeCell ref="H139:H141"/>
    <mergeCell ref="I139:I141"/>
    <mergeCell ref="G137:G138"/>
    <mergeCell ref="H137:H138"/>
    <mergeCell ref="I137:I138"/>
    <mergeCell ref="J137:J138"/>
    <mergeCell ref="K137:K138"/>
    <mergeCell ref="L137:L138"/>
    <mergeCell ref="A137:A138"/>
    <mergeCell ref="C137:C138"/>
    <mergeCell ref="D137:D138"/>
    <mergeCell ref="E137:E138"/>
    <mergeCell ref="F137:F138"/>
    <mergeCell ref="J139:J141"/>
    <mergeCell ref="K139:K141"/>
    <mergeCell ref="L139:L141"/>
    <mergeCell ref="G146:G147"/>
    <mergeCell ref="H146:H147"/>
    <mergeCell ref="I146:I147"/>
    <mergeCell ref="M139:M141"/>
    <mergeCell ref="N139:N141"/>
    <mergeCell ref="A146:A147"/>
    <mergeCell ref="C146:C147"/>
    <mergeCell ref="D146:D147"/>
    <mergeCell ref="E146:E147"/>
    <mergeCell ref="F146:F147"/>
    <mergeCell ref="M146:M147"/>
    <mergeCell ref="N146:N147"/>
    <mergeCell ref="J146:J147"/>
    <mergeCell ref="K146:K147"/>
    <mergeCell ref="L146:L147"/>
    <mergeCell ref="N165:N166"/>
    <mergeCell ref="J165:J166"/>
    <mergeCell ref="K165:K166"/>
    <mergeCell ref="L165:L166"/>
    <mergeCell ref="A151:A153"/>
    <mergeCell ref="C151:C153"/>
    <mergeCell ref="D151:D153"/>
    <mergeCell ref="E151:E153"/>
    <mergeCell ref="F151:F153"/>
    <mergeCell ref="G151:G153"/>
    <mergeCell ref="H151:H153"/>
    <mergeCell ref="I151:I153"/>
    <mergeCell ref="J172:J173"/>
    <mergeCell ref="K172:K173"/>
    <mergeCell ref="L172:L173"/>
    <mergeCell ref="J167:J169"/>
    <mergeCell ref="K167:K169"/>
    <mergeCell ref="L167:L169"/>
    <mergeCell ref="M167:M169"/>
    <mergeCell ref="N167:N169"/>
    <mergeCell ref="A172:A173"/>
    <mergeCell ref="C172:C173"/>
    <mergeCell ref="D172:D173"/>
    <mergeCell ref="E172:E173"/>
    <mergeCell ref="F172:F173"/>
    <mergeCell ref="A167:A169"/>
    <mergeCell ref="C167:C169"/>
    <mergeCell ref="D167:D169"/>
    <mergeCell ref="E167:E169"/>
    <mergeCell ref="F167:F169"/>
    <mergeCell ref="G167:G169"/>
    <mergeCell ref="H167:H169"/>
    <mergeCell ref="I167:I169"/>
    <mergeCell ref="A176:A177"/>
    <mergeCell ref="C176:C177"/>
    <mergeCell ref="D176:D177"/>
    <mergeCell ref="E176:E177"/>
    <mergeCell ref="F176:F177"/>
    <mergeCell ref="G176:G177"/>
    <mergeCell ref="H176:H177"/>
    <mergeCell ref="I176:I177"/>
    <mergeCell ref="G172:G173"/>
    <mergeCell ref="H172:H173"/>
    <mergeCell ref="I172:I173"/>
    <mergeCell ref="M180:M181"/>
    <mergeCell ref="N180:N181"/>
    <mergeCell ref="A187:N192"/>
    <mergeCell ref="O180:O181"/>
    <mergeCell ref="O176:O177"/>
    <mergeCell ref="O172:O173"/>
    <mergeCell ref="G180:G181"/>
    <mergeCell ref="H180:H181"/>
    <mergeCell ref="I180:I181"/>
    <mergeCell ref="J180:J181"/>
    <mergeCell ref="K180:K181"/>
    <mergeCell ref="L180:L181"/>
    <mergeCell ref="J176:J177"/>
    <mergeCell ref="K176:K177"/>
    <mergeCell ref="L176:L177"/>
    <mergeCell ref="M176:M177"/>
    <mergeCell ref="N176:N177"/>
    <mergeCell ref="A180:A181"/>
    <mergeCell ref="C180:C181"/>
    <mergeCell ref="D180:D181"/>
    <mergeCell ref="E180:E181"/>
    <mergeCell ref="F180:F181"/>
    <mergeCell ref="M172:M173"/>
    <mergeCell ref="N172:N173"/>
    <mergeCell ref="A131:A132"/>
    <mergeCell ref="C131:C132"/>
    <mergeCell ref="D131:D132"/>
    <mergeCell ref="E131:E132"/>
    <mergeCell ref="O167:O169"/>
    <mergeCell ref="O165:O166"/>
    <mergeCell ref="O151:O153"/>
    <mergeCell ref="O146:O147"/>
    <mergeCell ref="O139:O141"/>
    <mergeCell ref="O137:O138"/>
    <mergeCell ref="G165:G166"/>
    <mergeCell ref="H165:H166"/>
    <mergeCell ref="I165:I166"/>
    <mergeCell ref="J151:J153"/>
    <mergeCell ref="K151:K153"/>
    <mergeCell ref="L151:L153"/>
    <mergeCell ref="M151:M153"/>
    <mergeCell ref="N151:N153"/>
    <mergeCell ref="A165:A166"/>
    <mergeCell ref="C165:C166"/>
    <mergeCell ref="D165:D166"/>
    <mergeCell ref="E165:E166"/>
    <mergeCell ref="F165:F166"/>
    <mergeCell ref="M165:M166"/>
    <mergeCell ref="O131:O132"/>
    <mergeCell ref="O126:O127"/>
    <mergeCell ref="O120:O121"/>
    <mergeCell ref="O118:O119"/>
    <mergeCell ref="O115:O116"/>
    <mergeCell ref="J131:J132"/>
    <mergeCell ref="K131:K132"/>
    <mergeCell ref="L131:L132"/>
    <mergeCell ref="M131:M132"/>
    <mergeCell ref="N131:N132"/>
    <mergeCell ref="M126:M127"/>
    <mergeCell ref="N126:N127"/>
    <mergeCell ref="L126:L127"/>
    <mergeCell ref="J120:J121"/>
    <mergeCell ref="K120:K121"/>
    <mergeCell ref="L120:L121"/>
    <mergeCell ref="M120:M121"/>
    <mergeCell ref="N120:N121"/>
    <mergeCell ref="M115:M116"/>
    <mergeCell ref="N115:N116"/>
    <mergeCell ref="J115:J116"/>
    <mergeCell ref="K115:K116"/>
    <mergeCell ref="L115:L116"/>
    <mergeCell ref="M118:M119"/>
    <mergeCell ref="O73:O75"/>
    <mergeCell ref="O59:O61"/>
    <mergeCell ref="O57:O58"/>
    <mergeCell ref="O50:O51"/>
    <mergeCell ref="A49:O49"/>
    <mergeCell ref="G100:G101"/>
    <mergeCell ref="H100:H101"/>
    <mergeCell ref="I100:I101"/>
    <mergeCell ref="J73:J75"/>
    <mergeCell ref="K73:K75"/>
    <mergeCell ref="L73:L75"/>
    <mergeCell ref="M73:M75"/>
    <mergeCell ref="N73:N75"/>
    <mergeCell ref="A100:A101"/>
    <mergeCell ref="C100:C101"/>
    <mergeCell ref="A73:A75"/>
    <mergeCell ref="C73:C75"/>
    <mergeCell ref="D73:D75"/>
    <mergeCell ref="E73:E75"/>
    <mergeCell ref="F73:F75"/>
    <mergeCell ref="G73:G75"/>
    <mergeCell ref="H73:H75"/>
    <mergeCell ref="I73:I75"/>
    <mergeCell ref="M50:M5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ignoredErrors>
    <ignoredError sqref="L99:L100 K99:K100 J99:J10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2018-09-07T04:43:25Z</dcterms:modified>
</cp:coreProperties>
</file>