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 user\Desktop\"/>
    </mc:Choice>
  </mc:AlternateContent>
  <bookViews>
    <workbookView xWindow="120" yWindow="120" windowWidth="14160" windowHeight="69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Лист1!$A$1:$Q$123</definedName>
  </definedNames>
  <calcPr calcId="162913"/>
</workbook>
</file>

<file path=xl/calcChain.xml><?xml version="1.0" encoding="utf-8"?>
<calcChain xmlns="http://schemas.openxmlformats.org/spreadsheetml/2006/main">
  <c r="K89" i="1" l="1"/>
  <c r="K64" i="1" l="1"/>
  <c r="K68" i="1"/>
  <c r="K73" i="1" l="1"/>
  <c r="K72" i="1"/>
  <c r="K63" i="1"/>
  <c r="K54" i="1"/>
  <c r="K48" i="1"/>
  <c r="K47" i="1"/>
  <c r="K46" i="1"/>
  <c r="K31" i="1"/>
  <c r="K71" i="1" l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5" i="1"/>
  <c r="K66" i="1"/>
  <c r="K67" i="1"/>
  <c r="K69" i="1"/>
  <c r="K70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29" i="1"/>
  <c r="K28" i="1"/>
  <c r="K27" i="1"/>
  <c r="K91" i="1" l="1"/>
</calcChain>
</file>

<file path=xl/sharedStrings.xml><?xml version="1.0" encoding="utf-8"?>
<sst xmlns="http://schemas.openxmlformats.org/spreadsheetml/2006/main" count="486" uniqueCount="276">
  <si>
    <t xml:space="preserve">Приложение 1            </t>
  </si>
  <si>
    <t xml:space="preserve"> к Правилам приобретения товаров, </t>
  </si>
  <si>
    <t xml:space="preserve"> связанных с обеспечением     </t>
  </si>
  <si>
    <t xml:space="preserve"> питания детей, воспитывающихся  </t>
  </si>
  <si>
    <t xml:space="preserve"> и обучающихся в дошкольных    </t>
  </si>
  <si>
    <t xml:space="preserve"> организациях образования,    </t>
  </si>
  <si>
    <t xml:space="preserve"> организациях образования для  </t>
  </si>
  <si>
    <t xml:space="preserve"> детей-сирот и детей, оставшихся </t>
  </si>
  <si>
    <t xml:space="preserve"> без попечения родителей     </t>
  </si>
  <si>
    <t xml:space="preserve">Утверждаю:               </t>
  </si>
  <si>
    <r>
      <t xml:space="preserve"> ___________  </t>
    </r>
    <r>
      <rPr>
        <sz val="10"/>
        <color rgb="FF000000"/>
        <rFont val="Consolas"/>
        <family val="3"/>
        <charset val="204"/>
      </rPr>
      <t xml:space="preserve">Жантыбаева З.Р.        </t>
    </r>
  </si>
  <si>
    <r>
      <t xml:space="preserve">БИН заказчика    </t>
    </r>
    <r>
      <rPr>
        <u/>
        <sz val="10"/>
        <color rgb="FF000000"/>
        <rFont val="Consolas"/>
        <family val="3"/>
        <charset val="204"/>
      </rPr>
      <t>010940003919</t>
    </r>
  </si>
  <si>
    <t xml:space="preserve">Наименование заказчика (на государственном языке) </t>
  </si>
  <si>
    <t xml:space="preserve">"Қарағанды қаласы әкімдігінің "Қарағанды қаласының білім бөлімі" мемлекеттік </t>
  </si>
  <si>
    <t xml:space="preserve">мекемесінің  «Жалпы білім беретін №77 мектеп-балабақша кешені» коммуналдық </t>
  </si>
  <si>
    <t>мемлекеттік мекемесі</t>
  </si>
  <si>
    <t xml:space="preserve">Наименование заказчика (на русском языке) </t>
  </si>
  <si>
    <t>№</t>
  </si>
  <si>
    <t>Вид предмета приобретения</t>
  </si>
  <si>
    <t xml:space="preserve">Наименование приобретаемых товаров на государственном языке </t>
  </si>
  <si>
    <t xml:space="preserve">Наименование приобретаемых товаров на русском языке </t>
  </si>
  <si>
    <t xml:space="preserve">Характеристика (описание) товаров на государственном языке </t>
  </si>
  <si>
    <t xml:space="preserve">Характеристика (описание) товаров на русском языке 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</si>
  <si>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</si>
  <si>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</si>
  <si>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</si>
  <si>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</si>
  <si>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 xml:space="preserve">Срок оказания поставки товара </t>
  </si>
  <si>
    <t>Место Оказания поставки товара</t>
  </si>
  <si>
    <t>Размер авансового платежа, %</t>
  </si>
  <si>
    <t>п/п</t>
  </si>
  <si>
    <t>продукты</t>
  </si>
  <si>
    <t>Тұз</t>
  </si>
  <si>
    <t>Соль весовая</t>
  </si>
  <si>
    <t>йодталған,1 кг оралған</t>
  </si>
  <si>
    <t>фасованная по 1 кг,йодированная</t>
  </si>
  <si>
    <t>кг</t>
  </si>
  <si>
    <t>КГУ ОКШДС №77</t>
  </si>
  <si>
    <t>Құмшекер</t>
  </si>
  <si>
    <t>Сахар песок</t>
  </si>
  <si>
    <t>ақ,тәтті</t>
  </si>
  <si>
    <t>белый,сладкий</t>
  </si>
  <si>
    <t>Ажарландырылған күріш</t>
  </si>
  <si>
    <t>Рис шлифованный</t>
  </si>
  <si>
    <t>жоғары сортты ақ,орта түйіршікті  күріш</t>
  </si>
  <si>
    <t>белый,среднезернистый высший сорт</t>
  </si>
  <si>
    <t>Қара байха шай</t>
  </si>
  <si>
    <t>Чай черный байховый</t>
  </si>
  <si>
    <t>жоғары сортты қара байха шайы</t>
  </si>
  <si>
    <t>черный, байховый, сорт "высший"</t>
  </si>
  <si>
    <t>Құрғақ ашытқы</t>
  </si>
  <si>
    <t>Дрожжи сухие</t>
  </si>
  <si>
    <t>құрғақ ашытқы,pakmaya 80гр</t>
  </si>
  <si>
    <t>дрожжи сухие,pakmaya 80гр</t>
  </si>
  <si>
    <t>пачка</t>
  </si>
  <si>
    <t>Кептірілген жеміс</t>
  </si>
  <si>
    <t>Сухофрукты</t>
  </si>
  <si>
    <t>кептірілген жемістердің жиынтығы</t>
  </si>
  <si>
    <t xml:space="preserve">ассорти из сушёных фруктов </t>
  </si>
  <si>
    <t>Пастерленген сүт 2,5%</t>
  </si>
  <si>
    <t>Молоко пастеризованное 2,5%</t>
  </si>
  <si>
    <t xml:space="preserve">жұмсақ қаптамадағы пастерленген сүт 2,5%  1 литр </t>
  </si>
  <si>
    <t>жирность 2,5% пастеризованное в мягкой упаковке 1 литр</t>
  </si>
  <si>
    <t>литр</t>
  </si>
  <si>
    <t>Қаймақ 20%</t>
  </si>
  <si>
    <t>Сметана  20%</t>
  </si>
  <si>
    <t xml:space="preserve">майлылығы 20% тетропакет, 0,5 литр </t>
  </si>
  <si>
    <t>жирность 20%  тетропакетах  0,5 литр</t>
  </si>
  <si>
    <t>Сиыр еті</t>
  </si>
  <si>
    <t>Мясо говядины</t>
  </si>
  <si>
    <t>1 категориялы жас сиыр еті</t>
  </si>
  <si>
    <t xml:space="preserve">мясо говядины в тушах,свежее, 1 категория </t>
  </si>
  <si>
    <t>Минтай балығы</t>
  </si>
  <si>
    <t>Рыба минтай</t>
  </si>
  <si>
    <t>тоңазытылған минтай балығы</t>
  </si>
  <si>
    <t xml:space="preserve">рыба минтай свежемороженая,крупная,без головы </t>
  </si>
  <si>
    <t>Жұмыртқа</t>
  </si>
  <si>
    <t>Яйцо</t>
  </si>
  <si>
    <t>1 категориялы тауық жұмыртқасы</t>
  </si>
  <si>
    <t>яйцо куриное,диетическое,1 категория,свежее</t>
  </si>
  <si>
    <t>шт</t>
  </si>
  <si>
    <t>Орамжапырақ</t>
  </si>
  <si>
    <t>Капуста</t>
  </si>
  <si>
    <t>аққауанды орамжапырақ</t>
  </si>
  <si>
    <t>белокачанная</t>
  </si>
  <si>
    <t>Ұнтақ жармасы</t>
  </si>
  <si>
    <t>Крупа манная</t>
  </si>
  <si>
    <t>ұнтақ жармасы</t>
  </si>
  <si>
    <t>крупа манная</t>
  </si>
  <si>
    <t>Қарақұмық жармасы</t>
  </si>
  <si>
    <t>Гречневая крупа</t>
  </si>
  <si>
    <t>жоғары сортты қарақұмық жармасы</t>
  </si>
  <si>
    <t>крупа гречневая,высшего сорта</t>
  </si>
  <si>
    <t>Сұлы жармасы</t>
  </si>
  <si>
    <t xml:space="preserve">Крупа овсяная </t>
  </si>
  <si>
    <t>жоғары сортты сұлы жармасы</t>
  </si>
  <si>
    <t>овсяная,высшего сорта,пропаренная,не дробленная</t>
  </si>
  <si>
    <t xml:space="preserve">Пшено шлифованное </t>
  </si>
  <si>
    <t>жоғары сортты ақталған тары</t>
  </si>
  <si>
    <t>крупа пшено высшего сорта</t>
  </si>
  <si>
    <t>Арпа жармасы</t>
  </si>
  <si>
    <t>Крупа перловая</t>
  </si>
  <si>
    <t>бірінші сортты арпа жармасы</t>
  </si>
  <si>
    <t xml:space="preserve">крупа перловая,1 сорт </t>
  </si>
  <si>
    <t>Жіңішке қысқа түтік кеспе</t>
  </si>
  <si>
    <t>Вермишель</t>
  </si>
  <si>
    <t>жоғары сортты ұннан дайындалған жіңішке қысқа түтік кеспе</t>
  </si>
  <si>
    <t>сорт высший,из пшеничной муки</t>
  </si>
  <si>
    <t>Түтік кеспе</t>
  </si>
  <si>
    <t>Рожки</t>
  </si>
  <si>
    <t>жоғары сортты ұннан дайындалған түтік кеспе</t>
  </si>
  <si>
    <t>Тұздалмаған сары май</t>
  </si>
  <si>
    <t>Масло сливочное</t>
  </si>
  <si>
    <t>майлылығы 72,5%</t>
  </si>
  <si>
    <t>жирность 72,5% свежее</t>
  </si>
  <si>
    <t>Картоп</t>
  </si>
  <si>
    <t>Картофель</t>
  </si>
  <si>
    <t>картоп</t>
  </si>
  <si>
    <t>свежий</t>
  </si>
  <si>
    <t>Пияз</t>
  </si>
  <si>
    <t>Лук</t>
  </si>
  <si>
    <t>түйінді пияз</t>
  </si>
  <si>
    <t>лук свежий,репчатый</t>
  </si>
  <si>
    <t>Қызылша</t>
  </si>
  <si>
    <t>Свекла</t>
  </si>
  <si>
    <t>қант қызылшасы</t>
  </si>
  <si>
    <t>свекла сахарная</t>
  </si>
  <si>
    <t>Сәбіз</t>
  </si>
  <si>
    <t>Морковь</t>
  </si>
  <si>
    <t>сәбіз</t>
  </si>
  <si>
    <t>морковь свежая,чистая</t>
  </si>
  <si>
    <t>Қияр</t>
  </si>
  <si>
    <t>Огурцы свежие</t>
  </si>
  <si>
    <t>қияр</t>
  </si>
  <si>
    <t>огурцы свежие</t>
  </si>
  <si>
    <t>Қызанақ</t>
  </si>
  <si>
    <t>Помидоры свежие</t>
  </si>
  <si>
    <t>қызанақ</t>
  </si>
  <si>
    <t>помидоры свежие</t>
  </si>
  <si>
    <t>Лимон</t>
  </si>
  <si>
    <t>Лимоны</t>
  </si>
  <si>
    <t>лимон</t>
  </si>
  <si>
    <t>Банан</t>
  </si>
  <si>
    <t>Бананы</t>
  </si>
  <si>
    <t>банан</t>
  </si>
  <si>
    <t>Бананы свежие</t>
  </si>
  <si>
    <t>Алма</t>
  </si>
  <si>
    <t>Яблоки</t>
  </si>
  <si>
    <t>алма</t>
  </si>
  <si>
    <t>Яблоки свежие</t>
  </si>
  <si>
    <t>Бұршақ</t>
  </si>
  <si>
    <t>Горох</t>
  </si>
  <si>
    <t>бұршақ</t>
  </si>
  <si>
    <t>сухой</t>
  </si>
  <si>
    <t>Кофе</t>
  </si>
  <si>
    <t>кофе молотый</t>
  </si>
  <si>
    <t>Қарабидай наны</t>
  </si>
  <si>
    <t>Хлеб ржаной</t>
  </si>
  <si>
    <t>қарабидай наны 500гр</t>
  </si>
  <si>
    <t>хлеб ржаной вес 1 булки 500гр</t>
  </si>
  <si>
    <t>Печенье</t>
  </si>
  <si>
    <t>төртбұрышты</t>
  </si>
  <si>
    <t>квадратное</t>
  </si>
  <si>
    <t>Сыр</t>
  </si>
  <si>
    <t xml:space="preserve">Сыр твердый </t>
  </si>
  <si>
    <t>сыр</t>
  </si>
  <si>
    <t xml:space="preserve">сыр твердый из коровьего молока </t>
  </si>
  <si>
    <t>Өсімдік майы</t>
  </si>
  <si>
    <t>Масло растительное</t>
  </si>
  <si>
    <t>тазартылған өсімдік майы</t>
  </si>
  <si>
    <t>масло пищевое,подсолнечное,рафинированное</t>
  </si>
  <si>
    <t>Картоп ұны (крахмал)</t>
  </si>
  <si>
    <t>Мука картофельная (крахмал)</t>
  </si>
  <si>
    <t>картоп ұны</t>
  </si>
  <si>
    <t>мука картофельная</t>
  </si>
  <si>
    <t>Жоғары сортты бидай ұны</t>
  </si>
  <si>
    <t>Мука пшеничная высшего сорта</t>
  </si>
  <si>
    <t>жоғары сортты бидай ұны</t>
  </si>
  <si>
    <t>мука пшеничная высшего сорта</t>
  </si>
  <si>
    <t>Құс еті</t>
  </si>
  <si>
    <t>Куры</t>
  </si>
  <si>
    <t xml:space="preserve">1 категориялы тауықтың сан еті </t>
  </si>
  <si>
    <t>окорочка свежие, 1 категория</t>
  </si>
  <si>
    <t>Какао</t>
  </si>
  <si>
    <t>какао ұнтағы</t>
  </si>
  <si>
    <t>какао порошок</t>
  </si>
  <si>
    <t>Кілегей маргарині</t>
  </si>
  <si>
    <t>Маргарин</t>
  </si>
  <si>
    <t>кілегей  майлылығы 55%</t>
  </si>
  <si>
    <t>сливочный жирность 55%</t>
  </si>
  <si>
    <t>Табиғи таза бал</t>
  </si>
  <si>
    <t>Мед натуральный</t>
  </si>
  <si>
    <t>гүл балы</t>
  </si>
  <si>
    <t>цветочный</t>
  </si>
  <si>
    <t>Сиыр етінен жасалған шұжықша</t>
  </si>
  <si>
    <t>Сосиски говяжьи</t>
  </si>
  <si>
    <t>сиыр етінен жасалған шұжықша</t>
  </si>
  <si>
    <t>Тұздалған қияр (2 литр)</t>
  </si>
  <si>
    <t>Огурцы соленые (2 литр)</t>
  </si>
  <si>
    <t xml:space="preserve">2 литрлік шыны банкідегі  тұздалған қияр </t>
  </si>
  <si>
    <t>огурцы соленые  в 2-х литровых стеклянных банках</t>
  </si>
  <si>
    <t>банка</t>
  </si>
  <si>
    <t>Қызанақ пастасы</t>
  </si>
  <si>
    <t>Томатная паста</t>
  </si>
  <si>
    <t>қызанақ пастасы жоғары сорт</t>
  </si>
  <si>
    <t>томатная паста сорт высший</t>
  </si>
  <si>
    <t>Табиғи таза шырын</t>
  </si>
  <si>
    <t>Сок натуральный</t>
  </si>
  <si>
    <t>алманың шырыны шыны банкіде құйылған</t>
  </si>
  <si>
    <t>яблочный в стеклянных банках</t>
  </si>
  <si>
    <t>Кисель</t>
  </si>
  <si>
    <t>жеміс жидектен жасалған</t>
  </si>
  <si>
    <t>из плодов и ягод</t>
  </si>
  <si>
    <t>Фасоль</t>
  </si>
  <si>
    <t xml:space="preserve">Айран 2,5%, 1 литр </t>
  </si>
  <si>
    <t>Кефир 2,5%, 1 литр</t>
  </si>
  <si>
    <t xml:space="preserve">майлылығы 2,5% тетропакет,1 литр </t>
  </si>
  <si>
    <t>жирность 2,5%  тетропакетах  1 литр</t>
  </si>
  <si>
    <t>Повидло</t>
  </si>
  <si>
    <t>алма повидлосы</t>
  </si>
  <si>
    <t>повидло яблочное</t>
  </si>
  <si>
    <t>Итого</t>
  </si>
  <si>
    <t>Главный бухгалтер                            Тусупова С.И.</t>
  </si>
  <si>
    <t>Токаш</t>
  </si>
  <si>
    <t>Пряники</t>
  </si>
  <si>
    <t>пряник</t>
  </si>
  <si>
    <t xml:space="preserve">                                                   План приобретения товаров</t>
  </si>
  <si>
    <t>тоқаш</t>
  </si>
  <si>
    <t xml:space="preserve"> </t>
  </si>
  <si>
    <t>Сүзбе 5%</t>
  </si>
  <si>
    <t>Творог  5%</t>
  </si>
  <si>
    <t>майлылығы 5%</t>
  </si>
  <si>
    <t xml:space="preserve">жирность 5% </t>
  </si>
  <si>
    <t xml:space="preserve">майлылығы 1,5% тетропакет,0.45 литр </t>
  </si>
  <si>
    <t>жирность 1,5%  тетропакетах  0,45 литр</t>
  </si>
  <si>
    <t xml:space="preserve">Хлеб пшеничный из муки первого сорта </t>
  </si>
  <si>
    <t>бірінші сортты ұннан пісірілген бидай наны 0,470 гр</t>
  </si>
  <si>
    <t>хлеб пшеничный из муки первого сорта  вес 1 булки 0,470гр</t>
  </si>
  <si>
    <t xml:space="preserve">Бірінші сортты ұннан пісірілген бидай наны </t>
  </si>
  <si>
    <t>Финансовый год  2020</t>
  </si>
  <si>
    <t>Еритін цикорий</t>
  </si>
  <si>
    <t>Цикорий расстворимый</t>
  </si>
  <si>
    <t>КГУ ОКШДС №78</t>
  </si>
  <si>
    <t>Жүгері жармасы</t>
  </si>
  <si>
    <t>Крупа кукурузная</t>
  </si>
  <si>
    <t xml:space="preserve">КГУ ОКШДС №77 </t>
  </si>
  <si>
    <t>Ячка жармасы</t>
  </si>
  <si>
    <t>Крупа ячневая</t>
  </si>
  <si>
    <t>Бидай жармасы</t>
  </si>
  <si>
    <t>Крупа пшеничная</t>
  </si>
  <si>
    <t>Сарымсақ</t>
  </si>
  <si>
    <t>чеснок</t>
  </si>
  <si>
    <t>чеснок свежий,</t>
  </si>
  <si>
    <t>Үрме бұршақ</t>
  </si>
  <si>
    <t>Консервіленген жүгері</t>
  </si>
  <si>
    <t>Кукуруза консервированная</t>
  </si>
  <si>
    <t xml:space="preserve">Дәнді кофе </t>
  </si>
  <si>
    <t>Ванильді кептіру</t>
  </si>
  <si>
    <t>Халва</t>
  </si>
  <si>
    <t>халва</t>
  </si>
  <si>
    <t>Шоколадты кәмпиттер</t>
  </si>
  <si>
    <t>Конфеты шоколадные</t>
  </si>
  <si>
    <t>Ақталған  тары</t>
  </si>
  <si>
    <t>Йогурт 1,5%, 0,45 литр</t>
  </si>
  <si>
    <t>батон нарезной вес 1 булки 500 гр</t>
  </si>
  <si>
    <t>Батон нарезной</t>
  </si>
  <si>
    <t>Батон нарезной из муки высшего сорта</t>
  </si>
  <si>
    <t>жоғары сортты ұннан пісірілген бидай наны 500гр</t>
  </si>
  <si>
    <t xml:space="preserve">Мейіз қосылған сүзбе массасы 4,5% 0,200гр </t>
  </si>
  <si>
    <t>Творожная масса 4,5% 0,200гр</t>
  </si>
  <si>
    <t>штук</t>
  </si>
  <si>
    <t>Сушки</t>
  </si>
  <si>
    <t>сушки</t>
  </si>
  <si>
    <t xml:space="preserve">   Директор________</t>
  </si>
  <si>
    <t>"Отдел образования города Караганды"</t>
  </si>
  <si>
    <t xml:space="preserve">КГУ «Общеобразовательный комплекс школа–детский сад № 77» акимата города Караганды государственного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</si>
</sst>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onsolas"/>
      <family val="3"/>
      <charset val="204"/>
    </font>
    <font>
      <sz val="10"/>
      <color rgb="FF000000"/>
      <name val="Consolas"/>
      <family val="3"/>
      <charset val="204"/>
    </font>
    <font>
      <b/>
      <sz val="10"/>
      <color rgb="FF000000"/>
      <name val="Consolas"/>
      <family val="3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Consolas"/>
      <family val="3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rgb="FF000000"/>
      <name val="Consolas"/>
      <family val="3"/>
      <charset val="204"/>
    </font>
    <font>
      <sz val="11"/>
      <color theme="1"/>
      <name val="Consolas"/>
      <family val="3"/>
      <charset val="204"/>
    </font>
    <font>
      <sz val="10"/>
      <name val="Consolas"/>
      <family val="3"/>
      <charset val="204"/>
    </font>
    <font>
      <b/>
      <sz val="10"/>
      <color theme="1"/>
      <name val="Consolas"/>
      <family val="3"/>
      <charset val="204"/>
    </font>
    <font>
      <b/>
      <sz val="10"/>
      <name val="Consolas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CFCFC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9" fillId="2" borderId="3" xfId="0" applyFont="1" applyFill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 shrinkToFit="1"/>
    </xf>
    <xf numFmtId="0" fontId="1" fillId="2" borderId="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0" fillId="0" borderId="1" xfId="0" applyFont="1" applyBorder="1" applyAlignment="1"/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2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/>
    <xf numFmtId="2" fontId="9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3"/>
  <sheetViews>
    <sheetView tabSelected="1" topLeftCell="A79" zoomScaleNormal="100" workbookViewId="0">
      <selection activeCell="U11" sqref="U11"/>
    </sheetView>
  </sheetViews>
  <sheetFormatPr defaultRowHeight="15" x14ac:dyDescent="0.25"/>
  <cols>
    <col min="1" max="1" width="2" customWidth="1"/>
    <col min="2" max="2" width="7.28515625" customWidth="1"/>
    <col min="3" max="3" width="10.5703125" customWidth="1"/>
    <col min="4" max="4" width="25.28515625" customWidth="1"/>
    <col min="5" max="5" width="23" customWidth="1"/>
    <col min="6" max="6" width="17.85546875" customWidth="1"/>
    <col min="7" max="7" width="19.5703125" customWidth="1"/>
    <col min="8" max="8" width="6" customWidth="1"/>
    <col min="9" max="9" width="16" customWidth="1"/>
    <col min="10" max="10" width="9" customWidth="1"/>
    <col min="11" max="11" width="9.7109375" customWidth="1"/>
    <col min="12" max="12" width="7.42578125" customWidth="1"/>
    <col min="13" max="13" width="15.7109375" customWidth="1"/>
    <col min="14" max="14" width="10.5703125" customWidth="1"/>
  </cols>
  <sheetData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2</v>
      </c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3</v>
      </c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 t="s">
        <v>5</v>
      </c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2" t="s">
        <v>6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7</v>
      </c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2" t="s">
        <v>8</v>
      </c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2" t="s">
        <v>9</v>
      </c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4" t="s">
        <v>273</v>
      </c>
      <c r="J13" s="51" t="s">
        <v>10</v>
      </c>
      <c r="K13" s="51"/>
      <c r="L13" s="5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</row>
    <row r="15" spans="1:17" ht="23.25" customHeight="1" x14ac:dyDescent="0.3">
      <c r="A15" s="1"/>
      <c r="B15" s="5"/>
      <c r="C15" s="6" t="s">
        <v>226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7.75" customHeight="1" x14ac:dyDescent="0.25">
      <c r="A16" s="1"/>
      <c r="B16" s="3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20" ht="19.5" customHeight="1" x14ac:dyDescent="0.25">
      <c r="A17" s="1"/>
      <c r="B17" s="3" t="s">
        <v>12</v>
      </c>
      <c r="C17" s="18"/>
      <c r="D17" s="18"/>
      <c r="E17" s="18"/>
      <c r="F17" s="61" t="s">
        <v>13</v>
      </c>
      <c r="G17" s="61"/>
      <c r="H17" s="61"/>
      <c r="I17" s="61"/>
      <c r="J17" s="61"/>
      <c r="K17" s="61"/>
      <c r="L17" s="61"/>
      <c r="M17" s="61"/>
      <c r="N17" s="61"/>
      <c r="O17" s="1"/>
      <c r="P17" s="1"/>
      <c r="Q17" s="1"/>
    </row>
    <row r="18" spans="1:20" ht="19.5" customHeight="1" x14ac:dyDescent="0.25">
      <c r="A18" s="1"/>
      <c r="B18" s="3"/>
      <c r="C18" s="18"/>
      <c r="D18" s="18"/>
      <c r="E18" s="18"/>
      <c r="F18" s="61" t="s">
        <v>14</v>
      </c>
      <c r="G18" s="61"/>
      <c r="H18" s="61"/>
      <c r="I18" s="61"/>
      <c r="J18" s="61"/>
      <c r="K18" s="61"/>
      <c r="L18" s="61"/>
      <c r="M18" s="61"/>
      <c r="N18" s="61"/>
      <c r="O18" s="1"/>
      <c r="P18" s="1"/>
      <c r="Q18" s="1"/>
    </row>
    <row r="19" spans="1:20" ht="27" customHeight="1" x14ac:dyDescent="0.25">
      <c r="A19" s="1"/>
      <c r="B19" s="3"/>
      <c r="C19" s="17"/>
      <c r="D19" s="17"/>
      <c r="E19" s="17"/>
      <c r="F19" s="61" t="s">
        <v>15</v>
      </c>
      <c r="G19" s="61"/>
      <c r="H19" s="61"/>
      <c r="I19" s="61"/>
      <c r="J19" s="61"/>
      <c r="K19" s="61"/>
      <c r="L19" s="61"/>
      <c r="M19" s="61"/>
      <c r="N19" s="61"/>
      <c r="O19" s="1"/>
      <c r="P19" s="1"/>
      <c r="Q19" s="1"/>
      <c r="R19" s="63"/>
      <c r="S19" s="63"/>
      <c r="T19" s="18"/>
    </row>
    <row r="20" spans="1:20" ht="19.5" customHeight="1" x14ac:dyDescent="0.25">
      <c r="A20" s="1"/>
      <c r="B20" s="3" t="s">
        <v>16</v>
      </c>
      <c r="C20" s="1"/>
      <c r="D20" s="1"/>
      <c r="E20" s="1"/>
      <c r="F20" s="63" t="s">
        <v>275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8"/>
      <c r="S20" s="18"/>
      <c r="T20" s="18"/>
    </row>
    <row r="21" spans="1:20" x14ac:dyDescent="0.25">
      <c r="A21" s="1"/>
      <c r="B21" s="3"/>
      <c r="C21" s="1"/>
      <c r="D21" s="1"/>
      <c r="E21" s="1"/>
      <c r="F21" s="62" t="s">
        <v>274</v>
      </c>
      <c r="G21" s="62"/>
      <c r="H21" s="62"/>
      <c r="I21" s="62"/>
      <c r="J21" s="62"/>
      <c r="K21" s="62"/>
      <c r="L21" s="62"/>
      <c r="M21" s="62"/>
      <c r="N21" s="62"/>
      <c r="O21" s="18"/>
      <c r="P21" s="18"/>
      <c r="Q21" s="18"/>
    </row>
    <row r="22" spans="1:20" x14ac:dyDescent="0.25">
      <c r="A22" s="1"/>
      <c r="B22" s="3" t="s">
        <v>239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0" x14ac:dyDescent="0.2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0" ht="77.25" thickBot="1" x14ac:dyDescent="0.3">
      <c r="A24" s="1"/>
      <c r="B24" s="47" t="s">
        <v>17</v>
      </c>
      <c r="C24" s="47" t="s">
        <v>18</v>
      </c>
      <c r="D24" s="47" t="s">
        <v>19</v>
      </c>
      <c r="E24" s="47" t="s">
        <v>20</v>
      </c>
      <c r="F24" s="49" t="s">
        <v>21</v>
      </c>
      <c r="G24" s="47" t="s">
        <v>22</v>
      </c>
      <c r="H24" s="10" t="s">
        <v>23</v>
      </c>
      <c r="I24" s="11" t="s">
        <v>24</v>
      </c>
      <c r="J24" s="10" t="s">
        <v>25</v>
      </c>
      <c r="K24" s="11" t="s">
        <v>26</v>
      </c>
      <c r="L24" s="10" t="s">
        <v>27</v>
      </c>
      <c r="M24" s="11" t="s">
        <v>28</v>
      </c>
      <c r="N24" s="7" t="s">
        <v>29</v>
      </c>
      <c r="O24" s="1"/>
      <c r="P24" s="1"/>
      <c r="Q24" s="1"/>
    </row>
    <row r="25" spans="1:20" x14ac:dyDescent="0.25">
      <c r="A25" s="1"/>
      <c r="B25" s="48" t="s">
        <v>30</v>
      </c>
      <c r="C25" s="48"/>
      <c r="D25" s="48"/>
      <c r="E25" s="48"/>
      <c r="F25" s="50"/>
      <c r="G25" s="48"/>
      <c r="H25" s="8"/>
      <c r="I25" s="12"/>
      <c r="J25" s="8"/>
      <c r="K25" s="12"/>
      <c r="L25" s="8"/>
      <c r="M25" s="12"/>
      <c r="N25" s="9"/>
      <c r="O25" s="1"/>
      <c r="P25" s="1"/>
      <c r="Q25" s="1"/>
    </row>
    <row r="26" spans="1:20" x14ac:dyDescent="0.25">
      <c r="A26" s="1"/>
      <c r="B26" s="13">
        <v>1</v>
      </c>
      <c r="C26" s="13">
        <v>2</v>
      </c>
      <c r="D26" s="13">
        <v>3</v>
      </c>
      <c r="E26" s="16">
        <v>4</v>
      </c>
      <c r="F26" s="13">
        <v>5</v>
      </c>
      <c r="G26" s="13">
        <v>6</v>
      </c>
      <c r="H26" s="14">
        <v>7</v>
      </c>
      <c r="I26" s="13">
        <v>8</v>
      </c>
      <c r="J26" s="14">
        <v>9</v>
      </c>
      <c r="K26" s="13">
        <v>10</v>
      </c>
      <c r="L26" s="14">
        <v>11</v>
      </c>
      <c r="M26" s="13">
        <v>12</v>
      </c>
      <c r="N26" s="15">
        <v>13</v>
      </c>
      <c r="O26" s="1"/>
      <c r="P26" s="1"/>
      <c r="Q26" s="1"/>
    </row>
    <row r="27" spans="1:20" ht="26.25" x14ac:dyDescent="0.25">
      <c r="A27" s="1"/>
      <c r="B27" s="26">
        <v>1</v>
      </c>
      <c r="C27" s="21" t="s">
        <v>31</v>
      </c>
      <c r="D27" s="21" t="s">
        <v>32</v>
      </c>
      <c r="E27" s="22" t="s">
        <v>33</v>
      </c>
      <c r="F27" s="20" t="s">
        <v>34</v>
      </c>
      <c r="G27" s="20" t="s">
        <v>35</v>
      </c>
      <c r="H27" s="23" t="s">
        <v>36</v>
      </c>
      <c r="I27" s="60">
        <v>102.17400000000001</v>
      </c>
      <c r="J27" s="23">
        <v>46</v>
      </c>
      <c r="K27" s="34">
        <f>I27*J27</f>
        <v>4700.0039999999999</v>
      </c>
      <c r="L27" s="21"/>
      <c r="M27" s="21" t="s">
        <v>37</v>
      </c>
      <c r="N27" s="26">
        <v>0</v>
      </c>
      <c r="O27" s="54"/>
      <c r="P27" s="8"/>
      <c r="Q27" s="8"/>
    </row>
    <row r="28" spans="1:20" x14ac:dyDescent="0.25">
      <c r="A28" s="1"/>
      <c r="B28" s="26">
        <v>2</v>
      </c>
      <c r="C28" s="21" t="s">
        <v>31</v>
      </c>
      <c r="D28" s="21" t="s">
        <v>38</v>
      </c>
      <c r="E28" s="22" t="s">
        <v>39</v>
      </c>
      <c r="F28" s="21" t="s">
        <v>40</v>
      </c>
      <c r="G28" s="21" t="s">
        <v>41</v>
      </c>
      <c r="H28" s="23" t="s">
        <v>36</v>
      </c>
      <c r="I28" s="23">
        <v>1690</v>
      </c>
      <c r="J28" s="23">
        <v>162</v>
      </c>
      <c r="K28" s="34">
        <f>I28*J28</f>
        <v>273780</v>
      </c>
      <c r="L28" s="21"/>
      <c r="M28" s="21" t="s">
        <v>37</v>
      </c>
      <c r="N28" s="26">
        <v>0</v>
      </c>
      <c r="O28" s="54"/>
      <c r="P28" s="8"/>
      <c r="Q28" s="8"/>
    </row>
    <row r="29" spans="1:20" ht="51.75" x14ac:dyDescent="0.25">
      <c r="A29" s="1"/>
      <c r="B29" s="26">
        <v>3</v>
      </c>
      <c r="C29" s="21" t="s">
        <v>31</v>
      </c>
      <c r="D29" s="21" t="s">
        <v>42</v>
      </c>
      <c r="E29" s="22" t="s">
        <v>43</v>
      </c>
      <c r="F29" s="20" t="s">
        <v>44</v>
      </c>
      <c r="G29" s="20" t="s">
        <v>45</v>
      </c>
      <c r="H29" s="24" t="s">
        <v>36</v>
      </c>
      <c r="I29" s="24">
        <v>600</v>
      </c>
      <c r="J29" s="23">
        <v>299</v>
      </c>
      <c r="K29" s="34">
        <f>I29*J29</f>
        <v>179400</v>
      </c>
      <c r="L29" s="21"/>
      <c r="M29" s="21" t="s">
        <v>37</v>
      </c>
      <c r="N29" s="26">
        <v>0</v>
      </c>
      <c r="O29" s="54"/>
      <c r="P29" s="8"/>
      <c r="Q29" s="8"/>
    </row>
    <row r="30" spans="1:20" s="1" customFormat="1" ht="26.25" x14ac:dyDescent="0.25">
      <c r="B30" s="26">
        <v>4</v>
      </c>
      <c r="C30" s="21" t="s">
        <v>31</v>
      </c>
      <c r="D30" s="21" t="s">
        <v>46</v>
      </c>
      <c r="E30" s="22" t="s">
        <v>47</v>
      </c>
      <c r="F30" s="20" t="s">
        <v>48</v>
      </c>
      <c r="G30" s="20" t="s">
        <v>49</v>
      </c>
      <c r="H30" s="23" t="s">
        <v>36</v>
      </c>
      <c r="I30" s="23">
        <v>20</v>
      </c>
      <c r="J30" s="23">
        <v>2566</v>
      </c>
      <c r="K30" s="34">
        <f t="shared" ref="K30:K90" si="0">I30*J30</f>
        <v>51320</v>
      </c>
      <c r="L30" s="21"/>
      <c r="M30" s="21" t="s">
        <v>37</v>
      </c>
      <c r="N30" s="26">
        <v>0</v>
      </c>
      <c r="O30" s="54"/>
      <c r="P30" s="8"/>
      <c r="Q30" s="8"/>
    </row>
    <row r="31" spans="1:20" x14ac:dyDescent="0.25">
      <c r="A31" s="1"/>
      <c r="B31" s="26">
        <v>5</v>
      </c>
      <c r="C31" s="21" t="s">
        <v>31</v>
      </c>
      <c r="D31" s="21" t="s">
        <v>240</v>
      </c>
      <c r="E31" s="22" t="s">
        <v>241</v>
      </c>
      <c r="F31" s="20"/>
      <c r="G31" s="21" t="s">
        <v>240</v>
      </c>
      <c r="H31" s="23" t="s">
        <v>36</v>
      </c>
      <c r="I31" s="23">
        <v>0.46</v>
      </c>
      <c r="J31" s="24">
        <v>3125</v>
      </c>
      <c r="K31" s="34">
        <f t="shared" si="0"/>
        <v>1437.5</v>
      </c>
      <c r="L31" s="21"/>
      <c r="M31" s="21" t="s">
        <v>242</v>
      </c>
      <c r="N31" s="26">
        <v>0</v>
      </c>
      <c r="O31" s="54"/>
      <c r="P31" s="8"/>
      <c r="Q31" s="8"/>
    </row>
    <row r="32" spans="1:20" ht="39" x14ac:dyDescent="0.25">
      <c r="A32" s="1"/>
      <c r="B32" s="26">
        <v>6</v>
      </c>
      <c r="C32" s="21" t="s">
        <v>31</v>
      </c>
      <c r="D32" s="21" t="s">
        <v>50</v>
      </c>
      <c r="E32" s="44" t="s">
        <v>51</v>
      </c>
      <c r="F32" s="28" t="s">
        <v>52</v>
      </c>
      <c r="G32" s="28" t="s">
        <v>53</v>
      </c>
      <c r="H32" s="45" t="s">
        <v>54</v>
      </c>
      <c r="I32" s="46">
        <v>300</v>
      </c>
      <c r="J32" s="53">
        <v>190</v>
      </c>
      <c r="K32" s="34">
        <f t="shared" si="0"/>
        <v>57000</v>
      </c>
      <c r="L32" s="21"/>
      <c r="M32" s="21" t="s">
        <v>37</v>
      </c>
      <c r="N32" s="26">
        <v>0</v>
      </c>
      <c r="O32" s="54"/>
      <c r="P32" s="8"/>
      <c r="Q32" s="8"/>
    </row>
    <row r="33" spans="1:17" ht="39" x14ac:dyDescent="0.25">
      <c r="A33" s="1"/>
      <c r="B33" s="26">
        <v>7</v>
      </c>
      <c r="C33" s="21" t="s">
        <v>31</v>
      </c>
      <c r="D33" s="21" t="s">
        <v>55</v>
      </c>
      <c r="E33" s="22" t="s">
        <v>56</v>
      </c>
      <c r="F33" s="20" t="s">
        <v>57</v>
      </c>
      <c r="G33" s="20" t="s">
        <v>58</v>
      </c>
      <c r="H33" s="23" t="s">
        <v>36</v>
      </c>
      <c r="I33" s="23">
        <v>300</v>
      </c>
      <c r="J33" s="23">
        <v>210</v>
      </c>
      <c r="K33" s="34">
        <f t="shared" si="0"/>
        <v>63000</v>
      </c>
      <c r="L33" s="21"/>
      <c r="M33" s="21" t="s">
        <v>37</v>
      </c>
      <c r="N33" s="26">
        <v>0</v>
      </c>
      <c r="O33" s="54"/>
      <c r="P33" s="8"/>
      <c r="Q33" s="8"/>
    </row>
    <row r="34" spans="1:17" ht="21.75" customHeight="1" x14ac:dyDescent="0.25">
      <c r="A34" s="1"/>
      <c r="B34" s="26">
        <v>8</v>
      </c>
      <c r="C34" s="21" t="s">
        <v>31</v>
      </c>
      <c r="D34" s="21" t="s">
        <v>59</v>
      </c>
      <c r="E34" s="22" t="s">
        <v>60</v>
      </c>
      <c r="F34" s="20" t="s">
        <v>61</v>
      </c>
      <c r="G34" s="20" t="s">
        <v>62</v>
      </c>
      <c r="H34" s="23" t="s">
        <v>63</v>
      </c>
      <c r="I34" s="23">
        <v>800</v>
      </c>
      <c r="J34" s="23">
        <v>232</v>
      </c>
      <c r="K34" s="34">
        <f t="shared" si="0"/>
        <v>185600</v>
      </c>
      <c r="L34" s="21"/>
      <c r="M34" s="21" t="s">
        <v>37</v>
      </c>
      <c r="N34" s="26">
        <v>0</v>
      </c>
      <c r="O34" s="54"/>
      <c r="P34" s="8"/>
      <c r="Q34" s="8"/>
    </row>
    <row r="35" spans="1:17" x14ac:dyDescent="0.25">
      <c r="A35" s="1"/>
      <c r="B35" s="26">
        <v>9</v>
      </c>
      <c r="C35" s="21" t="s">
        <v>31</v>
      </c>
      <c r="D35" s="21" t="s">
        <v>229</v>
      </c>
      <c r="E35" s="22" t="s">
        <v>230</v>
      </c>
      <c r="F35" s="21" t="s">
        <v>231</v>
      </c>
      <c r="G35" s="28" t="s">
        <v>232</v>
      </c>
      <c r="H35" s="23" t="s">
        <v>36</v>
      </c>
      <c r="I35" s="23">
        <v>110</v>
      </c>
      <c r="J35" s="24">
        <v>1340</v>
      </c>
      <c r="K35" s="34">
        <f t="shared" si="0"/>
        <v>147400</v>
      </c>
      <c r="L35" s="21"/>
      <c r="M35" s="21" t="s">
        <v>37</v>
      </c>
      <c r="N35" s="26">
        <v>0</v>
      </c>
      <c r="O35" s="55"/>
      <c r="P35" s="8"/>
      <c r="Q35" s="8"/>
    </row>
    <row r="36" spans="1:17" ht="39" x14ac:dyDescent="0.25">
      <c r="A36" s="1"/>
      <c r="B36" s="26">
        <v>10</v>
      </c>
      <c r="C36" s="21" t="s">
        <v>31</v>
      </c>
      <c r="D36" s="21" t="s">
        <v>64</v>
      </c>
      <c r="E36" s="22" t="s">
        <v>65</v>
      </c>
      <c r="F36" s="20" t="s">
        <v>66</v>
      </c>
      <c r="G36" s="20" t="s">
        <v>67</v>
      </c>
      <c r="H36" s="23" t="s">
        <v>36</v>
      </c>
      <c r="I36" s="23">
        <v>50</v>
      </c>
      <c r="J36" s="23">
        <v>1052</v>
      </c>
      <c r="K36" s="34">
        <f t="shared" si="0"/>
        <v>52600</v>
      </c>
      <c r="L36" s="21"/>
      <c r="M36" s="21" t="s">
        <v>37</v>
      </c>
      <c r="N36" s="26">
        <v>0</v>
      </c>
      <c r="O36" s="54"/>
      <c r="P36" s="8"/>
      <c r="Q36" s="8"/>
    </row>
    <row r="37" spans="1:17" ht="39" x14ac:dyDescent="0.25">
      <c r="A37" s="1"/>
      <c r="B37" s="26">
        <v>11</v>
      </c>
      <c r="C37" s="21" t="s">
        <v>31</v>
      </c>
      <c r="D37" s="21" t="s">
        <v>68</v>
      </c>
      <c r="E37" s="22" t="s">
        <v>69</v>
      </c>
      <c r="F37" s="20" t="s">
        <v>70</v>
      </c>
      <c r="G37" s="20" t="s">
        <v>71</v>
      </c>
      <c r="H37" s="23" t="s">
        <v>36</v>
      </c>
      <c r="I37" s="24">
        <v>400</v>
      </c>
      <c r="J37" s="24">
        <v>1600</v>
      </c>
      <c r="K37" s="34">
        <f t="shared" si="0"/>
        <v>640000</v>
      </c>
      <c r="L37" s="21"/>
      <c r="M37" s="21" t="s">
        <v>37</v>
      </c>
      <c r="N37" s="26">
        <v>0</v>
      </c>
      <c r="O37" s="55"/>
      <c r="P37" s="8"/>
      <c r="Q37" s="8"/>
    </row>
    <row r="38" spans="1:17" ht="39" x14ac:dyDescent="0.25">
      <c r="A38" s="1"/>
      <c r="B38" s="26">
        <v>12</v>
      </c>
      <c r="C38" s="21" t="s">
        <v>31</v>
      </c>
      <c r="D38" s="21" t="s">
        <v>72</v>
      </c>
      <c r="E38" s="22" t="s">
        <v>73</v>
      </c>
      <c r="F38" s="20" t="s">
        <v>74</v>
      </c>
      <c r="G38" s="20" t="s">
        <v>75</v>
      </c>
      <c r="H38" s="23" t="s">
        <v>36</v>
      </c>
      <c r="I38" s="23">
        <v>400</v>
      </c>
      <c r="J38" s="23">
        <v>1100</v>
      </c>
      <c r="K38" s="34">
        <f t="shared" si="0"/>
        <v>440000</v>
      </c>
      <c r="L38" s="21"/>
      <c r="M38" s="21" t="s">
        <v>37</v>
      </c>
      <c r="N38" s="26">
        <v>0</v>
      </c>
      <c r="O38" s="54"/>
      <c r="P38" s="8"/>
      <c r="Q38" s="8"/>
    </row>
    <row r="39" spans="1:17" ht="51.75" x14ac:dyDescent="0.25">
      <c r="A39" s="1"/>
      <c r="B39" s="26">
        <v>13</v>
      </c>
      <c r="C39" s="21" t="s">
        <v>31</v>
      </c>
      <c r="D39" s="21" t="s">
        <v>76</v>
      </c>
      <c r="E39" s="22" t="s">
        <v>77</v>
      </c>
      <c r="F39" s="20" t="s">
        <v>78</v>
      </c>
      <c r="G39" s="20" t="s">
        <v>79</v>
      </c>
      <c r="H39" s="23" t="s">
        <v>80</v>
      </c>
      <c r="I39" s="23">
        <v>6000</v>
      </c>
      <c r="J39" s="23">
        <v>25.6</v>
      </c>
      <c r="K39" s="34">
        <f t="shared" si="0"/>
        <v>153600</v>
      </c>
      <c r="L39" s="21"/>
      <c r="M39" s="21" t="s">
        <v>37</v>
      </c>
      <c r="N39" s="26">
        <v>0</v>
      </c>
      <c r="O39" s="54"/>
      <c r="P39" s="8"/>
      <c r="Q39" s="8"/>
    </row>
    <row r="40" spans="1:17" ht="20.25" customHeight="1" x14ac:dyDescent="0.25">
      <c r="A40" s="1"/>
      <c r="B40" s="26">
        <v>14</v>
      </c>
      <c r="C40" s="21" t="s">
        <v>31</v>
      </c>
      <c r="D40" s="21" t="s">
        <v>81</v>
      </c>
      <c r="E40" s="22" t="s">
        <v>82</v>
      </c>
      <c r="F40" s="20" t="s">
        <v>83</v>
      </c>
      <c r="G40" s="21" t="s">
        <v>84</v>
      </c>
      <c r="H40" s="23" t="s">
        <v>36</v>
      </c>
      <c r="I40" s="24">
        <v>1000</v>
      </c>
      <c r="J40" s="23">
        <v>89</v>
      </c>
      <c r="K40" s="34">
        <f t="shared" si="0"/>
        <v>89000</v>
      </c>
      <c r="L40" s="21"/>
      <c r="M40" s="21" t="s">
        <v>37</v>
      </c>
      <c r="N40" s="26">
        <v>0</v>
      </c>
      <c r="O40" s="54"/>
      <c r="P40" s="8"/>
      <c r="Q40" s="8"/>
    </row>
    <row r="41" spans="1:17" x14ac:dyDescent="0.25">
      <c r="A41" s="1"/>
      <c r="B41" s="26">
        <v>15</v>
      </c>
      <c r="C41" s="21" t="s">
        <v>31</v>
      </c>
      <c r="D41" s="21" t="s">
        <v>85</v>
      </c>
      <c r="E41" s="22" t="s">
        <v>86</v>
      </c>
      <c r="F41" s="21" t="s">
        <v>87</v>
      </c>
      <c r="G41" s="22" t="s">
        <v>88</v>
      </c>
      <c r="H41" s="23" t="s">
        <v>36</v>
      </c>
      <c r="I41" s="24">
        <v>100</v>
      </c>
      <c r="J41" s="23">
        <v>140</v>
      </c>
      <c r="K41" s="34">
        <f t="shared" si="0"/>
        <v>14000</v>
      </c>
      <c r="L41" s="21"/>
      <c r="M41" s="21" t="s">
        <v>37</v>
      </c>
      <c r="N41" s="26">
        <v>0</v>
      </c>
      <c r="O41" s="54"/>
      <c r="P41" s="8"/>
      <c r="Q41" s="8"/>
    </row>
    <row r="42" spans="1:17" ht="39" x14ac:dyDescent="0.25">
      <c r="A42" s="1"/>
      <c r="B42" s="26">
        <v>16</v>
      </c>
      <c r="C42" s="21" t="s">
        <v>31</v>
      </c>
      <c r="D42" s="21" t="s">
        <v>89</v>
      </c>
      <c r="E42" s="22" t="s">
        <v>90</v>
      </c>
      <c r="F42" s="20" t="s">
        <v>91</v>
      </c>
      <c r="G42" s="22" t="s">
        <v>92</v>
      </c>
      <c r="H42" s="23" t="s">
        <v>36</v>
      </c>
      <c r="I42" s="24">
        <v>300</v>
      </c>
      <c r="J42" s="23">
        <v>320</v>
      </c>
      <c r="K42" s="34">
        <f t="shared" si="0"/>
        <v>96000</v>
      </c>
      <c r="L42" s="21"/>
      <c r="M42" s="21" t="s">
        <v>37</v>
      </c>
      <c r="N42" s="26">
        <v>0</v>
      </c>
      <c r="O42" s="54"/>
      <c r="P42" s="8"/>
      <c r="Q42" s="8"/>
    </row>
    <row r="43" spans="1:17" ht="39" x14ac:dyDescent="0.25">
      <c r="A43" s="1"/>
      <c r="B43" s="26">
        <v>17</v>
      </c>
      <c r="C43" s="21" t="s">
        <v>31</v>
      </c>
      <c r="D43" s="21" t="s">
        <v>93</v>
      </c>
      <c r="E43" s="22" t="s">
        <v>94</v>
      </c>
      <c r="F43" s="20" t="s">
        <v>95</v>
      </c>
      <c r="G43" s="20" t="s">
        <v>96</v>
      </c>
      <c r="H43" s="23" t="s">
        <v>36</v>
      </c>
      <c r="I43" s="24">
        <v>50</v>
      </c>
      <c r="J43" s="23">
        <v>150</v>
      </c>
      <c r="K43" s="34">
        <f t="shared" si="0"/>
        <v>7500</v>
      </c>
      <c r="L43" s="21"/>
      <c r="M43" s="21" t="s">
        <v>37</v>
      </c>
      <c r="N43" s="26">
        <v>0</v>
      </c>
      <c r="O43" s="54"/>
      <c r="P43" s="8"/>
      <c r="Q43" s="8"/>
    </row>
    <row r="44" spans="1:17" ht="26.25" x14ac:dyDescent="0.25">
      <c r="A44" s="1"/>
      <c r="B44" s="26">
        <v>18</v>
      </c>
      <c r="C44" s="21" t="s">
        <v>31</v>
      </c>
      <c r="D44" s="30" t="s">
        <v>262</v>
      </c>
      <c r="E44" s="22" t="s">
        <v>97</v>
      </c>
      <c r="F44" s="20" t="s">
        <v>98</v>
      </c>
      <c r="G44" s="20" t="s">
        <v>99</v>
      </c>
      <c r="H44" s="23" t="s">
        <v>36</v>
      </c>
      <c r="I44" s="24">
        <v>150</v>
      </c>
      <c r="J44" s="24">
        <v>195</v>
      </c>
      <c r="K44" s="34">
        <f t="shared" si="0"/>
        <v>29250</v>
      </c>
      <c r="L44" s="21"/>
      <c r="M44" s="21" t="s">
        <v>37</v>
      </c>
      <c r="N44" s="26">
        <v>0</v>
      </c>
      <c r="O44" s="55"/>
      <c r="P44" s="8"/>
      <c r="Q44" s="8"/>
    </row>
    <row r="45" spans="1:17" s="1" customFormat="1" ht="20.25" customHeight="1" x14ac:dyDescent="0.25">
      <c r="B45" s="26">
        <v>19</v>
      </c>
      <c r="C45" s="21" t="s">
        <v>31</v>
      </c>
      <c r="D45" s="21" t="s">
        <v>100</v>
      </c>
      <c r="E45" s="22" t="s">
        <v>101</v>
      </c>
      <c r="F45" s="20" t="s">
        <v>102</v>
      </c>
      <c r="G45" s="22" t="s">
        <v>103</v>
      </c>
      <c r="H45" s="23" t="s">
        <v>36</v>
      </c>
      <c r="I45" s="24">
        <v>100</v>
      </c>
      <c r="J45" s="23">
        <v>135</v>
      </c>
      <c r="K45" s="34">
        <f t="shared" si="0"/>
        <v>13500</v>
      </c>
      <c r="L45" s="21"/>
      <c r="M45" s="21" t="s">
        <v>37</v>
      </c>
      <c r="N45" s="26">
        <v>0</v>
      </c>
      <c r="O45" s="54"/>
      <c r="P45" s="8"/>
      <c r="Q45" s="8"/>
    </row>
    <row r="46" spans="1:17" s="1" customFormat="1" ht="20.25" customHeight="1" x14ac:dyDescent="0.25">
      <c r="B46" s="26">
        <v>20</v>
      </c>
      <c r="C46" s="21" t="s">
        <v>31</v>
      </c>
      <c r="D46" s="21" t="s">
        <v>243</v>
      </c>
      <c r="E46" s="22" t="s">
        <v>244</v>
      </c>
      <c r="F46" s="20" t="s">
        <v>243</v>
      </c>
      <c r="G46" s="22" t="s">
        <v>244</v>
      </c>
      <c r="H46" s="23" t="s">
        <v>36</v>
      </c>
      <c r="I46" s="24">
        <v>100</v>
      </c>
      <c r="J46" s="23">
        <v>230</v>
      </c>
      <c r="K46" s="34">
        <f t="shared" si="0"/>
        <v>23000</v>
      </c>
      <c r="L46" s="21"/>
      <c r="M46" s="21" t="s">
        <v>245</v>
      </c>
      <c r="N46" s="52">
        <v>0</v>
      </c>
      <c r="O46" s="54"/>
      <c r="P46" s="8"/>
      <c r="Q46" s="8"/>
    </row>
    <row r="47" spans="1:17" s="1" customFormat="1" ht="20.25" customHeight="1" x14ac:dyDescent="0.25">
      <c r="B47" s="26">
        <v>21</v>
      </c>
      <c r="C47" s="21" t="s">
        <v>31</v>
      </c>
      <c r="D47" s="21" t="s">
        <v>246</v>
      </c>
      <c r="E47" s="22" t="s">
        <v>247</v>
      </c>
      <c r="F47" s="21" t="s">
        <v>246</v>
      </c>
      <c r="G47" s="22" t="s">
        <v>247</v>
      </c>
      <c r="H47" s="23" t="s">
        <v>36</v>
      </c>
      <c r="I47" s="24">
        <v>100</v>
      </c>
      <c r="J47" s="23">
        <v>135</v>
      </c>
      <c r="K47" s="34">
        <f t="shared" si="0"/>
        <v>13500</v>
      </c>
      <c r="L47" s="21"/>
      <c r="M47" s="21" t="s">
        <v>37</v>
      </c>
      <c r="N47" s="52">
        <v>0</v>
      </c>
      <c r="O47" s="54"/>
      <c r="P47" s="8"/>
      <c r="Q47" s="8"/>
    </row>
    <row r="48" spans="1:17" x14ac:dyDescent="0.25">
      <c r="A48" s="1"/>
      <c r="B48" s="26">
        <v>22</v>
      </c>
      <c r="C48" s="21" t="s">
        <v>31</v>
      </c>
      <c r="D48" s="21" t="s">
        <v>248</v>
      </c>
      <c r="E48" s="22" t="s">
        <v>249</v>
      </c>
      <c r="F48" s="21" t="s">
        <v>248</v>
      </c>
      <c r="G48" s="22" t="s">
        <v>249</v>
      </c>
      <c r="H48" s="23" t="s">
        <v>36</v>
      </c>
      <c r="I48" s="24">
        <v>100</v>
      </c>
      <c r="J48" s="23">
        <v>150</v>
      </c>
      <c r="K48" s="34">
        <f t="shared" si="0"/>
        <v>15000</v>
      </c>
      <c r="L48" s="21"/>
      <c r="M48" s="21" t="s">
        <v>37</v>
      </c>
      <c r="N48" s="52">
        <v>0</v>
      </c>
      <c r="O48" s="54"/>
      <c r="P48" s="8"/>
      <c r="Q48" s="8"/>
    </row>
    <row r="49" spans="1:17" ht="64.5" x14ac:dyDescent="0.25">
      <c r="A49" s="1"/>
      <c r="B49" s="26">
        <v>23</v>
      </c>
      <c r="C49" s="21" t="s">
        <v>31</v>
      </c>
      <c r="D49" s="21" t="s">
        <v>104</v>
      </c>
      <c r="E49" s="22" t="s">
        <v>105</v>
      </c>
      <c r="F49" s="20" t="s">
        <v>106</v>
      </c>
      <c r="G49" s="20" t="s">
        <v>107</v>
      </c>
      <c r="H49" s="23" t="s">
        <v>36</v>
      </c>
      <c r="I49" s="24">
        <v>250</v>
      </c>
      <c r="J49" s="23">
        <v>180</v>
      </c>
      <c r="K49" s="34">
        <f t="shared" si="0"/>
        <v>45000</v>
      </c>
      <c r="L49" s="21"/>
      <c r="M49" s="21" t="s">
        <v>37</v>
      </c>
      <c r="N49" s="26">
        <v>0</v>
      </c>
      <c r="O49" s="54"/>
      <c r="P49" s="8"/>
      <c r="Q49" s="8"/>
    </row>
    <row r="50" spans="1:17" ht="21" customHeight="1" x14ac:dyDescent="0.25">
      <c r="A50" s="1"/>
      <c r="B50" s="26">
        <v>24</v>
      </c>
      <c r="C50" s="21" t="s">
        <v>31</v>
      </c>
      <c r="D50" s="21" t="s">
        <v>108</v>
      </c>
      <c r="E50" s="22" t="s">
        <v>109</v>
      </c>
      <c r="F50" s="20" t="s">
        <v>110</v>
      </c>
      <c r="G50" s="20" t="s">
        <v>107</v>
      </c>
      <c r="H50" s="23" t="s">
        <v>36</v>
      </c>
      <c r="I50" s="24">
        <v>250</v>
      </c>
      <c r="J50" s="23">
        <v>180</v>
      </c>
      <c r="K50" s="34">
        <f t="shared" si="0"/>
        <v>45000</v>
      </c>
      <c r="L50" s="21"/>
      <c r="M50" s="21" t="s">
        <v>37</v>
      </c>
      <c r="N50" s="26">
        <v>0</v>
      </c>
      <c r="O50" s="54"/>
      <c r="P50" s="8"/>
      <c r="Q50" s="8"/>
    </row>
    <row r="51" spans="1:17" x14ac:dyDescent="0.25">
      <c r="A51" s="1"/>
      <c r="B51" s="26">
        <v>25</v>
      </c>
      <c r="C51" s="21" t="s">
        <v>31</v>
      </c>
      <c r="D51" s="21" t="s">
        <v>111</v>
      </c>
      <c r="E51" s="22" t="s">
        <v>112</v>
      </c>
      <c r="F51" s="21" t="s">
        <v>113</v>
      </c>
      <c r="G51" s="21" t="s">
        <v>114</v>
      </c>
      <c r="H51" s="23" t="s">
        <v>36</v>
      </c>
      <c r="I51" s="23">
        <v>160</v>
      </c>
      <c r="J51" s="23">
        <v>2400</v>
      </c>
      <c r="K51" s="34">
        <f t="shared" si="0"/>
        <v>384000</v>
      </c>
      <c r="L51" s="21"/>
      <c r="M51" s="21" t="s">
        <v>37</v>
      </c>
      <c r="N51" s="26">
        <v>0</v>
      </c>
      <c r="O51" s="54"/>
      <c r="P51" s="8"/>
      <c r="Q51" s="8"/>
    </row>
    <row r="52" spans="1:17" x14ac:dyDescent="0.25">
      <c r="A52" s="1"/>
      <c r="B52" s="26">
        <v>26</v>
      </c>
      <c r="C52" s="21" t="s">
        <v>31</v>
      </c>
      <c r="D52" s="21" t="s">
        <v>115</v>
      </c>
      <c r="E52" s="22" t="s">
        <v>116</v>
      </c>
      <c r="F52" s="21" t="s">
        <v>117</v>
      </c>
      <c r="G52" s="30" t="s">
        <v>118</v>
      </c>
      <c r="H52" s="23" t="s">
        <v>36</v>
      </c>
      <c r="I52" s="23">
        <v>2298</v>
      </c>
      <c r="J52" s="23">
        <v>79</v>
      </c>
      <c r="K52" s="34">
        <f t="shared" si="0"/>
        <v>181542</v>
      </c>
      <c r="L52" s="21"/>
      <c r="M52" s="21" t="s">
        <v>37</v>
      </c>
      <c r="N52" s="26">
        <v>0</v>
      </c>
      <c r="O52" s="54"/>
      <c r="P52" s="8"/>
      <c r="Q52" s="8"/>
    </row>
    <row r="53" spans="1:17" s="1" customFormat="1" x14ac:dyDescent="0.25">
      <c r="B53" s="26">
        <v>27</v>
      </c>
      <c r="C53" s="21" t="s">
        <v>31</v>
      </c>
      <c r="D53" s="21" t="s">
        <v>119</v>
      </c>
      <c r="E53" s="22" t="s">
        <v>120</v>
      </c>
      <c r="F53" s="21" t="s">
        <v>121</v>
      </c>
      <c r="G53" s="21" t="s">
        <v>122</v>
      </c>
      <c r="H53" s="23" t="s">
        <v>36</v>
      </c>
      <c r="I53" s="24">
        <v>1000</v>
      </c>
      <c r="J53" s="23">
        <v>70</v>
      </c>
      <c r="K53" s="34">
        <f t="shared" si="0"/>
        <v>70000</v>
      </c>
      <c r="L53" s="21"/>
      <c r="M53" s="21" t="s">
        <v>37</v>
      </c>
      <c r="N53" s="26">
        <v>0</v>
      </c>
      <c r="O53" s="54"/>
      <c r="P53" s="8"/>
      <c r="Q53" s="8"/>
    </row>
    <row r="54" spans="1:17" x14ac:dyDescent="0.25">
      <c r="A54" s="1"/>
      <c r="B54" s="26">
        <v>28</v>
      </c>
      <c r="C54" s="21" t="s">
        <v>31</v>
      </c>
      <c r="D54" s="21" t="s">
        <v>250</v>
      </c>
      <c r="E54" s="22" t="s">
        <v>251</v>
      </c>
      <c r="F54" s="30" t="s">
        <v>121</v>
      </c>
      <c r="G54" s="30" t="s">
        <v>252</v>
      </c>
      <c r="H54" s="23" t="s">
        <v>36</v>
      </c>
      <c r="I54" s="24">
        <v>20</v>
      </c>
      <c r="J54" s="23">
        <v>827</v>
      </c>
      <c r="K54" s="34">
        <f t="shared" si="0"/>
        <v>16540</v>
      </c>
      <c r="L54" s="21"/>
      <c r="M54" s="21" t="s">
        <v>37</v>
      </c>
      <c r="N54" s="26">
        <v>0</v>
      </c>
      <c r="O54" s="54"/>
      <c r="P54" s="8"/>
      <c r="Q54" s="8"/>
    </row>
    <row r="55" spans="1:17" x14ac:dyDescent="0.25">
      <c r="A55" s="1"/>
      <c r="B55" s="26">
        <v>29</v>
      </c>
      <c r="C55" s="21" t="s">
        <v>31</v>
      </c>
      <c r="D55" s="21" t="s">
        <v>123</v>
      </c>
      <c r="E55" s="22" t="s">
        <v>124</v>
      </c>
      <c r="F55" s="21" t="s">
        <v>125</v>
      </c>
      <c r="G55" s="21" t="s">
        <v>126</v>
      </c>
      <c r="H55" s="23" t="s">
        <v>36</v>
      </c>
      <c r="I55" s="24">
        <v>400</v>
      </c>
      <c r="J55" s="23">
        <v>99</v>
      </c>
      <c r="K55" s="34">
        <f t="shared" si="0"/>
        <v>39600</v>
      </c>
      <c r="L55" s="21"/>
      <c r="M55" s="21" t="s">
        <v>37</v>
      </c>
      <c r="N55" s="26">
        <v>0</v>
      </c>
      <c r="O55" s="54"/>
      <c r="P55" s="8"/>
      <c r="Q55" s="8"/>
    </row>
    <row r="56" spans="1:17" ht="17.25" customHeight="1" x14ac:dyDescent="0.25">
      <c r="A56" s="1"/>
      <c r="B56" s="26">
        <v>30</v>
      </c>
      <c r="C56" s="21" t="s">
        <v>31</v>
      </c>
      <c r="D56" s="21" t="s">
        <v>127</v>
      </c>
      <c r="E56" s="22" t="s">
        <v>128</v>
      </c>
      <c r="F56" s="21" t="s">
        <v>129</v>
      </c>
      <c r="G56" s="20" t="s">
        <v>130</v>
      </c>
      <c r="H56" s="23" t="s">
        <v>36</v>
      </c>
      <c r="I56" s="24">
        <v>1000</v>
      </c>
      <c r="J56" s="23">
        <v>76</v>
      </c>
      <c r="K56" s="34">
        <f t="shared" si="0"/>
        <v>76000</v>
      </c>
      <c r="L56" s="21"/>
      <c r="M56" s="21" t="s">
        <v>37</v>
      </c>
      <c r="N56" s="26">
        <v>0</v>
      </c>
      <c r="O56" s="54"/>
      <c r="P56" s="8"/>
      <c r="Q56" s="8"/>
    </row>
    <row r="57" spans="1:17" ht="19.5" customHeight="1" x14ac:dyDescent="0.25">
      <c r="A57" s="1"/>
      <c r="B57" s="26">
        <v>31</v>
      </c>
      <c r="C57" s="21" t="s">
        <v>31</v>
      </c>
      <c r="D57" s="21" t="s">
        <v>131</v>
      </c>
      <c r="E57" s="22" t="s">
        <v>132</v>
      </c>
      <c r="F57" s="21" t="s">
        <v>133</v>
      </c>
      <c r="G57" s="22" t="s">
        <v>134</v>
      </c>
      <c r="H57" s="23" t="s">
        <v>36</v>
      </c>
      <c r="I57" s="24">
        <v>70</v>
      </c>
      <c r="J57" s="23">
        <v>539</v>
      </c>
      <c r="K57" s="34">
        <f t="shared" si="0"/>
        <v>37730</v>
      </c>
      <c r="L57" s="21"/>
      <c r="M57" s="21" t="s">
        <v>37</v>
      </c>
      <c r="N57" s="26">
        <v>0</v>
      </c>
      <c r="O57" s="54"/>
      <c r="P57" s="8"/>
      <c r="Q57" s="8"/>
    </row>
    <row r="58" spans="1:17" ht="19.5" customHeight="1" x14ac:dyDescent="0.25">
      <c r="A58" s="1"/>
      <c r="B58" s="26">
        <v>32</v>
      </c>
      <c r="C58" s="21" t="s">
        <v>31</v>
      </c>
      <c r="D58" s="21" t="s">
        <v>135</v>
      </c>
      <c r="E58" s="22" t="s">
        <v>136</v>
      </c>
      <c r="F58" s="21" t="s">
        <v>137</v>
      </c>
      <c r="G58" s="22" t="s">
        <v>138</v>
      </c>
      <c r="H58" s="23" t="s">
        <v>36</v>
      </c>
      <c r="I58" s="24">
        <v>70</v>
      </c>
      <c r="J58" s="23">
        <v>497</v>
      </c>
      <c r="K58" s="34">
        <f t="shared" si="0"/>
        <v>34790</v>
      </c>
      <c r="L58" s="21"/>
      <c r="M58" s="21" t="s">
        <v>37</v>
      </c>
      <c r="N58" s="26">
        <v>0</v>
      </c>
      <c r="O58" s="54"/>
      <c r="P58" s="8"/>
      <c r="Q58" s="8"/>
    </row>
    <row r="59" spans="1:17" ht="18" customHeight="1" x14ac:dyDescent="0.25">
      <c r="A59" s="1"/>
      <c r="B59" s="26">
        <v>33</v>
      </c>
      <c r="C59" s="21" t="s">
        <v>31</v>
      </c>
      <c r="D59" s="21" t="s">
        <v>139</v>
      </c>
      <c r="E59" s="22" t="s">
        <v>140</v>
      </c>
      <c r="F59" s="21" t="s">
        <v>141</v>
      </c>
      <c r="G59" s="22" t="s">
        <v>140</v>
      </c>
      <c r="H59" s="23" t="s">
        <v>36</v>
      </c>
      <c r="I59" s="24">
        <v>10</v>
      </c>
      <c r="J59" s="24">
        <v>687</v>
      </c>
      <c r="K59" s="34">
        <f t="shared" si="0"/>
        <v>6870</v>
      </c>
      <c r="L59" s="21"/>
      <c r="M59" s="21" t="s">
        <v>37</v>
      </c>
      <c r="N59" s="26">
        <v>0</v>
      </c>
      <c r="O59" s="55"/>
      <c r="P59" s="8"/>
      <c r="Q59" s="8"/>
    </row>
    <row r="60" spans="1:17" ht="19.5" customHeight="1" x14ac:dyDescent="0.25">
      <c r="A60" s="1"/>
      <c r="B60" s="26">
        <v>34</v>
      </c>
      <c r="C60" s="21" t="s">
        <v>31</v>
      </c>
      <c r="D60" s="21" t="s">
        <v>142</v>
      </c>
      <c r="E60" s="22" t="s">
        <v>143</v>
      </c>
      <c r="F60" s="21" t="s">
        <v>144</v>
      </c>
      <c r="G60" s="22" t="s">
        <v>145</v>
      </c>
      <c r="H60" s="23" t="s">
        <v>36</v>
      </c>
      <c r="I60" s="24">
        <v>200</v>
      </c>
      <c r="J60" s="23">
        <v>518</v>
      </c>
      <c r="K60" s="34">
        <f t="shared" si="0"/>
        <v>103600</v>
      </c>
      <c r="L60" s="21"/>
      <c r="M60" s="21" t="s">
        <v>37</v>
      </c>
      <c r="N60" s="26">
        <v>0</v>
      </c>
      <c r="O60" s="54"/>
      <c r="P60" s="8"/>
      <c r="Q60" s="8"/>
    </row>
    <row r="61" spans="1:17" ht="18.75" customHeight="1" x14ac:dyDescent="0.25">
      <c r="A61" s="1"/>
      <c r="B61" s="26">
        <v>35</v>
      </c>
      <c r="C61" s="21" t="s">
        <v>31</v>
      </c>
      <c r="D61" s="21" t="s">
        <v>146</v>
      </c>
      <c r="E61" s="22" t="s">
        <v>147</v>
      </c>
      <c r="F61" s="21" t="s">
        <v>148</v>
      </c>
      <c r="G61" s="22" t="s">
        <v>149</v>
      </c>
      <c r="H61" s="23" t="s">
        <v>36</v>
      </c>
      <c r="I61" s="24">
        <v>250</v>
      </c>
      <c r="J61" s="23">
        <v>426</v>
      </c>
      <c r="K61" s="34">
        <f t="shared" si="0"/>
        <v>106500</v>
      </c>
      <c r="L61" s="21"/>
      <c r="M61" s="21" t="s">
        <v>37</v>
      </c>
      <c r="N61" s="26">
        <v>0</v>
      </c>
      <c r="O61" s="54"/>
      <c r="P61" s="8"/>
      <c r="Q61" s="8"/>
    </row>
    <row r="62" spans="1:17" s="1" customFormat="1" ht="18.75" customHeight="1" x14ac:dyDescent="0.25">
      <c r="B62" s="26">
        <v>36</v>
      </c>
      <c r="C62" s="21" t="s">
        <v>31</v>
      </c>
      <c r="D62" s="21" t="s">
        <v>150</v>
      </c>
      <c r="E62" s="22" t="s">
        <v>151</v>
      </c>
      <c r="F62" s="21" t="s">
        <v>152</v>
      </c>
      <c r="G62" s="21" t="s">
        <v>153</v>
      </c>
      <c r="H62" s="23" t="s">
        <v>36</v>
      </c>
      <c r="I62" s="24">
        <v>100</v>
      </c>
      <c r="J62" s="23">
        <v>150</v>
      </c>
      <c r="K62" s="34">
        <f t="shared" si="0"/>
        <v>15000</v>
      </c>
      <c r="L62" s="21"/>
      <c r="M62" s="21" t="s">
        <v>37</v>
      </c>
      <c r="N62" s="26">
        <v>0</v>
      </c>
      <c r="O62" s="54"/>
      <c r="P62" s="8"/>
      <c r="Q62" s="8"/>
    </row>
    <row r="63" spans="1:17" s="1" customFormat="1" ht="25.5" customHeight="1" x14ac:dyDescent="0.25">
      <c r="B63" s="26">
        <v>37</v>
      </c>
      <c r="C63" s="21" t="s">
        <v>31</v>
      </c>
      <c r="D63" s="21" t="s">
        <v>253</v>
      </c>
      <c r="E63" s="22" t="s">
        <v>213</v>
      </c>
      <c r="F63" s="21" t="s">
        <v>253</v>
      </c>
      <c r="G63" s="21" t="s">
        <v>153</v>
      </c>
      <c r="H63" s="23" t="s">
        <v>36</v>
      </c>
      <c r="I63" s="24">
        <v>50</v>
      </c>
      <c r="J63" s="23">
        <v>560</v>
      </c>
      <c r="K63" s="34">
        <f t="shared" si="0"/>
        <v>28000</v>
      </c>
      <c r="L63" s="21"/>
      <c r="M63" s="21" t="s">
        <v>37</v>
      </c>
      <c r="N63" s="26">
        <v>0</v>
      </c>
      <c r="O63" s="54"/>
      <c r="P63" s="8"/>
      <c r="Q63" s="8"/>
    </row>
    <row r="64" spans="1:17" ht="17.25" customHeight="1" x14ac:dyDescent="0.25">
      <c r="A64" s="1"/>
      <c r="B64" s="26">
        <v>38</v>
      </c>
      <c r="C64" s="21" t="s">
        <v>31</v>
      </c>
      <c r="D64" s="21" t="s">
        <v>254</v>
      </c>
      <c r="E64" s="22" t="s">
        <v>255</v>
      </c>
      <c r="F64" s="20" t="s">
        <v>254</v>
      </c>
      <c r="G64" s="22" t="s">
        <v>255</v>
      </c>
      <c r="H64" s="23" t="s">
        <v>36</v>
      </c>
      <c r="I64" s="24">
        <v>10</v>
      </c>
      <c r="J64" s="23">
        <v>760</v>
      </c>
      <c r="K64" s="34">
        <f t="shared" si="0"/>
        <v>7600</v>
      </c>
      <c r="L64" s="21"/>
      <c r="M64" s="21" t="s">
        <v>37</v>
      </c>
      <c r="N64" s="26">
        <v>0</v>
      </c>
      <c r="O64" s="54"/>
      <c r="P64" s="8"/>
      <c r="Q64" s="8"/>
    </row>
    <row r="65" spans="1:17" x14ac:dyDescent="0.25">
      <c r="A65" s="1"/>
      <c r="B65" s="26">
        <v>39</v>
      </c>
      <c r="C65" s="21" t="s">
        <v>31</v>
      </c>
      <c r="D65" s="21" t="s">
        <v>256</v>
      </c>
      <c r="E65" s="22" t="s">
        <v>154</v>
      </c>
      <c r="F65" s="21" t="s">
        <v>256</v>
      </c>
      <c r="G65" s="22" t="s">
        <v>155</v>
      </c>
      <c r="H65" s="23" t="s">
        <v>36</v>
      </c>
      <c r="I65" s="24">
        <v>5</v>
      </c>
      <c r="J65" s="23">
        <v>6240</v>
      </c>
      <c r="K65" s="34">
        <f t="shared" si="0"/>
        <v>31200</v>
      </c>
      <c r="L65" s="21"/>
      <c r="M65" s="21" t="s">
        <v>37</v>
      </c>
      <c r="N65" s="26">
        <v>0</v>
      </c>
      <c r="O65" s="54"/>
      <c r="P65" s="8"/>
      <c r="Q65" s="8"/>
    </row>
    <row r="66" spans="1:17" ht="51.75" x14ac:dyDescent="0.25">
      <c r="A66" s="1"/>
      <c r="B66" s="26">
        <v>40</v>
      </c>
      <c r="C66" s="38" t="s">
        <v>31</v>
      </c>
      <c r="D66" s="39" t="s">
        <v>238</v>
      </c>
      <c r="E66" s="40" t="s">
        <v>235</v>
      </c>
      <c r="F66" s="20" t="s">
        <v>236</v>
      </c>
      <c r="G66" s="40" t="s">
        <v>237</v>
      </c>
      <c r="H66" s="41" t="s">
        <v>80</v>
      </c>
      <c r="I66" s="42">
        <v>1800</v>
      </c>
      <c r="J66" s="42">
        <v>67</v>
      </c>
      <c r="K66" s="43">
        <f t="shared" si="0"/>
        <v>120600</v>
      </c>
      <c r="L66" s="38"/>
      <c r="M66" s="38" t="s">
        <v>37</v>
      </c>
      <c r="N66" s="37">
        <v>0</v>
      </c>
      <c r="O66" s="56"/>
      <c r="P66" s="8"/>
      <c r="Q66" s="8"/>
    </row>
    <row r="67" spans="1:17" s="1" customFormat="1" ht="26.25" x14ac:dyDescent="0.25">
      <c r="B67" s="26">
        <v>41</v>
      </c>
      <c r="C67" s="21" t="s">
        <v>31</v>
      </c>
      <c r="D67" s="21" t="s">
        <v>156</v>
      </c>
      <c r="E67" s="22" t="s">
        <v>157</v>
      </c>
      <c r="F67" s="20" t="s">
        <v>158</v>
      </c>
      <c r="G67" s="22" t="s">
        <v>159</v>
      </c>
      <c r="H67" s="23" t="s">
        <v>80</v>
      </c>
      <c r="I67" s="24">
        <v>300</v>
      </c>
      <c r="J67" s="23">
        <v>92</v>
      </c>
      <c r="K67" s="34">
        <f t="shared" si="0"/>
        <v>27600</v>
      </c>
      <c r="L67" s="21"/>
      <c r="M67" s="21" t="s">
        <v>37</v>
      </c>
      <c r="N67" s="26">
        <v>0</v>
      </c>
      <c r="O67" s="54"/>
      <c r="P67" s="8"/>
      <c r="Q67" s="8"/>
    </row>
    <row r="68" spans="1:17" ht="30" customHeight="1" x14ac:dyDescent="0.25">
      <c r="A68" s="1"/>
      <c r="B68" s="26">
        <v>42</v>
      </c>
      <c r="C68" s="21" t="s">
        <v>31</v>
      </c>
      <c r="D68" s="21" t="s">
        <v>265</v>
      </c>
      <c r="E68" s="22" t="s">
        <v>266</v>
      </c>
      <c r="F68" s="20" t="s">
        <v>267</v>
      </c>
      <c r="G68" s="22" t="s">
        <v>264</v>
      </c>
      <c r="H68" s="23" t="s">
        <v>80</v>
      </c>
      <c r="I68" s="24">
        <v>300</v>
      </c>
      <c r="J68" s="23">
        <v>110</v>
      </c>
      <c r="K68" s="34">
        <f t="shared" si="0"/>
        <v>33000</v>
      </c>
      <c r="L68" s="21"/>
      <c r="M68" s="21" t="s">
        <v>37</v>
      </c>
      <c r="N68" s="26">
        <v>0</v>
      </c>
      <c r="O68" s="54"/>
      <c r="P68" s="8"/>
      <c r="Q68" s="8"/>
    </row>
    <row r="69" spans="1:17" ht="20.25" customHeight="1" x14ac:dyDescent="0.25">
      <c r="A69" s="1"/>
      <c r="B69" s="26">
        <v>43</v>
      </c>
      <c r="C69" s="21" t="s">
        <v>31</v>
      </c>
      <c r="D69" s="21" t="s">
        <v>160</v>
      </c>
      <c r="E69" s="22" t="s">
        <v>160</v>
      </c>
      <c r="F69" s="21" t="s">
        <v>161</v>
      </c>
      <c r="G69" s="21" t="s">
        <v>162</v>
      </c>
      <c r="H69" s="23" t="s">
        <v>36</v>
      </c>
      <c r="I69" s="23">
        <v>40</v>
      </c>
      <c r="J69" s="23">
        <v>480</v>
      </c>
      <c r="K69" s="34">
        <f t="shared" si="0"/>
        <v>19200</v>
      </c>
      <c r="L69" s="21"/>
      <c r="M69" s="21" t="s">
        <v>37</v>
      </c>
      <c r="N69" s="26">
        <v>0</v>
      </c>
      <c r="O69" s="54"/>
      <c r="P69" s="8"/>
      <c r="Q69" s="8"/>
    </row>
    <row r="70" spans="1:17" s="1" customFormat="1" ht="21" customHeight="1" x14ac:dyDescent="0.25">
      <c r="B70" s="26">
        <v>44</v>
      </c>
      <c r="C70" s="21" t="s">
        <v>31</v>
      </c>
      <c r="D70" s="21" t="s">
        <v>257</v>
      </c>
      <c r="E70" s="22" t="s">
        <v>271</v>
      </c>
      <c r="F70" s="21" t="s">
        <v>257</v>
      </c>
      <c r="G70" s="21" t="s">
        <v>272</v>
      </c>
      <c r="H70" s="23" t="s">
        <v>36</v>
      </c>
      <c r="I70" s="23">
        <v>40</v>
      </c>
      <c r="J70" s="24">
        <v>400</v>
      </c>
      <c r="K70" s="34">
        <f t="shared" si="0"/>
        <v>16000</v>
      </c>
      <c r="L70" s="21"/>
      <c r="M70" s="21" t="s">
        <v>37</v>
      </c>
      <c r="N70" s="26">
        <v>0</v>
      </c>
      <c r="O70" s="55"/>
      <c r="P70" s="8"/>
      <c r="Q70" s="8"/>
    </row>
    <row r="71" spans="1:17" s="1" customFormat="1" ht="21" customHeight="1" x14ac:dyDescent="0.25">
      <c r="B71" s="26">
        <v>45</v>
      </c>
      <c r="C71" s="21" t="s">
        <v>31</v>
      </c>
      <c r="D71" s="21" t="s">
        <v>223</v>
      </c>
      <c r="E71" s="22" t="s">
        <v>224</v>
      </c>
      <c r="F71" s="21" t="s">
        <v>227</v>
      </c>
      <c r="G71" s="36" t="s">
        <v>225</v>
      </c>
      <c r="H71" s="23" t="s">
        <v>36</v>
      </c>
      <c r="I71" s="23">
        <v>40</v>
      </c>
      <c r="J71" s="23">
        <v>480</v>
      </c>
      <c r="K71" s="34">
        <f t="shared" si="0"/>
        <v>19200</v>
      </c>
      <c r="L71" s="21"/>
      <c r="M71" s="21" t="s">
        <v>37</v>
      </c>
      <c r="N71" s="26">
        <v>0</v>
      </c>
      <c r="O71" s="54"/>
      <c r="P71" s="8"/>
      <c r="Q71" s="8"/>
    </row>
    <row r="72" spans="1:17" s="1" customFormat="1" ht="25.5" customHeight="1" x14ac:dyDescent="0.25">
      <c r="B72" s="26">
        <v>46</v>
      </c>
      <c r="C72" s="21" t="s">
        <v>31</v>
      </c>
      <c r="D72" s="21" t="s">
        <v>258</v>
      </c>
      <c r="E72" s="22" t="s">
        <v>258</v>
      </c>
      <c r="F72" s="21" t="s">
        <v>259</v>
      </c>
      <c r="G72" s="21" t="s">
        <v>259</v>
      </c>
      <c r="H72" s="23" t="s">
        <v>36</v>
      </c>
      <c r="I72" s="23">
        <v>20</v>
      </c>
      <c r="J72" s="23">
        <v>850</v>
      </c>
      <c r="K72" s="34">
        <f t="shared" si="0"/>
        <v>17000</v>
      </c>
      <c r="L72" s="21"/>
      <c r="M72" s="21" t="s">
        <v>37</v>
      </c>
      <c r="N72" s="26">
        <v>0</v>
      </c>
      <c r="O72" s="54"/>
      <c r="P72" s="8"/>
      <c r="Q72" s="8"/>
    </row>
    <row r="73" spans="1:17" ht="26.25" x14ac:dyDescent="0.25">
      <c r="A73" s="1"/>
      <c r="B73" s="26">
        <v>47</v>
      </c>
      <c r="C73" s="21" t="s">
        <v>31</v>
      </c>
      <c r="D73" s="21" t="s">
        <v>260</v>
      </c>
      <c r="E73" s="22" t="s">
        <v>261</v>
      </c>
      <c r="F73" s="20" t="s">
        <v>260</v>
      </c>
      <c r="G73" s="22" t="s">
        <v>261</v>
      </c>
      <c r="H73" s="23" t="s">
        <v>36</v>
      </c>
      <c r="I73" s="23">
        <v>20</v>
      </c>
      <c r="J73" s="23">
        <v>1037</v>
      </c>
      <c r="K73" s="34">
        <f t="shared" si="0"/>
        <v>20740</v>
      </c>
      <c r="L73" s="21"/>
      <c r="M73" s="21" t="s">
        <v>37</v>
      </c>
      <c r="N73" s="26">
        <v>0</v>
      </c>
      <c r="O73" s="54"/>
      <c r="P73" s="8"/>
      <c r="Q73" s="8"/>
    </row>
    <row r="74" spans="1:17" ht="26.25" x14ac:dyDescent="0.25">
      <c r="A74" s="1"/>
      <c r="B74" s="26">
        <v>48</v>
      </c>
      <c r="C74" s="21" t="s">
        <v>31</v>
      </c>
      <c r="D74" s="21" t="s">
        <v>163</v>
      </c>
      <c r="E74" s="22" t="s">
        <v>164</v>
      </c>
      <c r="F74" s="21" t="s">
        <v>165</v>
      </c>
      <c r="G74" s="22" t="s">
        <v>166</v>
      </c>
      <c r="H74" s="23" t="s">
        <v>36</v>
      </c>
      <c r="I74" s="23">
        <v>100</v>
      </c>
      <c r="J74" s="23">
        <v>2800</v>
      </c>
      <c r="K74" s="34">
        <f t="shared" si="0"/>
        <v>280000</v>
      </c>
      <c r="L74" s="21"/>
      <c r="M74" s="21" t="s">
        <v>37</v>
      </c>
      <c r="N74" s="26">
        <v>0</v>
      </c>
      <c r="O74" s="54"/>
      <c r="P74" s="8"/>
      <c r="Q74" s="8"/>
    </row>
    <row r="75" spans="1:17" ht="39" x14ac:dyDescent="0.25">
      <c r="A75" s="1"/>
      <c r="B75" s="26">
        <v>49</v>
      </c>
      <c r="C75" s="21" t="s">
        <v>31</v>
      </c>
      <c r="D75" s="21" t="s">
        <v>167</v>
      </c>
      <c r="E75" s="22" t="s">
        <v>168</v>
      </c>
      <c r="F75" s="20" t="s">
        <v>169</v>
      </c>
      <c r="G75" s="22" t="s">
        <v>170</v>
      </c>
      <c r="H75" s="23" t="s">
        <v>63</v>
      </c>
      <c r="I75" s="23">
        <v>850</v>
      </c>
      <c r="J75" s="23">
        <v>380</v>
      </c>
      <c r="K75" s="34">
        <f t="shared" si="0"/>
        <v>323000</v>
      </c>
      <c r="L75" s="21"/>
      <c r="M75" s="21" t="s">
        <v>37</v>
      </c>
      <c r="N75" s="26">
        <v>0</v>
      </c>
      <c r="O75" s="54"/>
      <c r="P75" s="8"/>
      <c r="Q75" s="8"/>
    </row>
    <row r="76" spans="1:17" x14ac:dyDescent="0.25">
      <c r="A76" s="1"/>
      <c r="B76" s="26">
        <v>50</v>
      </c>
      <c r="C76" s="30" t="s">
        <v>31</v>
      </c>
      <c r="D76" s="30" t="s">
        <v>171</v>
      </c>
      <c r="E76" s="30" t="s">
        <v>172</v>
      </c>
      <c r="F76" s="30" t="s">
        <v>173</v>
      </c>
      <c r="G76" s="30" t="s">
        <v>174</v>
      </c>
      <c r="H76" s="31" t="s">
        <v>36</v>
      </c>
      <c r="I76" s="27">
        <v>10</v>
      </c>
      <c r="J76" s="27">
        <v>400</v>
      </c>
      <c r="K76" s="34">
        <f t="shared" si="0"/>
        <v>4000</v>
      </c>
      <c r="L76" s="30"/>
      <c r="M76" s="30" t="s">
        <v>37</v>
      </c>
      <c r="N76" s="27">
        <v>0</v>
      </c>
      <c r="O76" s="57"/>
      <c r="P76" s="8"/>
      <c r="Q76" s="8"/>
    </row>
    <row r="77" spans="1:17" ht="26.25" x14ac:dyDescent="0.25">
      <c r="A77" s="1"/>
      <c r="B77" s="26">
        <v>51</v>
      </c>
      <c r="C77" s="21" t="s">
        <v>31</v>
      </c>
      <c r="D77" s="21" t="s">
        <v>175</v>
      </c>
      <c r="E77" s="22" t="s">
        <v>176</v>
      </c>
      <c r="F77" s="29" t="s">
        <v>177</v>
      </c>
      <c r="G77" s="22" t="s">
        <v>178</v>
      </c>
      <c r="H77" s="23" t="s">
        <v>36</v>
      </c>
      <c r="I77" s="23">
        <v>3700</v>
      </c>
      <c r="J77" s="23">
        <v>160</v>
      </c>
      <c r="K77" s="34">
        <f t="shared" si="0"/>
        <v>592000</v>
      </c>
      <c r="L77" s="21"/>
      <c r="M77" s="21" t="s">
        <v>37</v>
      </c>
      <c r="N77" s="26">
        <v>0</v>
      </c>
      <c r="O77" s="54"/>
      <c r="P77" s="8"/>
      <c r="Q77" s="8"/>
    </row>
    <row r="78" spans="1:17" ht="21.75" customHeight="1" x14ac:dyDescent="0.25">
      <c r="A78" s="1"/>
      <c r="B78" s="26">
        <v>52</v>
      </c>
      <c r="C78" s="21" t="s">
        <v>31</v>
      </c>
      <c r="D78" s="21" t="s">
        <v>179</v>
      </c>
      <c r="E78" s="21" t="s">
        <v>180</v>
      </c>
      <c r="F78" s="20" t="s">
        <v>181</v>
      </c>
      <c r="G78" s="20" t="s">
        <v>182</v>
      </c>
      <c r="H78" s="25" t="s">
        <v>36</v>
      </c>
      <c r="I78" s="27">
        <v>850</v>
      </c>
      <c r="J78" s="26">
        <v>926</v>
      </c>
      <c r="K78" s="34">
        <f t="shared" si="0"/>
        <v>787100</v>
      </c>
      <c r="L78" s="21"/>
      <c r="M78" s="21" t="s">
        <v>37</v>
      </c>
      <c r="N78" s="26">
        <v>0</v>
      </c>
      <c r="O78" s="58"/>
      <c r="P78" s="8"/>
      <c r="Q78" s="8"/>
    </row>
    <row r="79" spans="1:17" x14ac:dyDescent="0.25">
      <c r="A79" s="1"/>
      <c r="B79" s="26">
        <v>53</v>
      </c>
      <c r="C79" s="21" t="s">
        <v>31</v>
      </c>
      <c r="D79" s="21" t="s">
        <v>183</v>
      </c>
      <c r="E79" s="21" t="s">
        <v>183</v>
      </c>
      <c r="F79" s="21" t="s">
        <v>184</v>
      </c>
      <c r="G79" s="21" t="s">
        <v>185</v>
      </c>
      <c r="H79" s="26" t="s">
        <v>36</v>
      </c>
      <c r="I79" s="27">
        <v>5</v>
      </c>
      <c r="J79" s="27">
        <v>1700</v>
      </c>
      <c r="K79" s="34">
        <f t="shared" si="0"/>
        <v>8500</v>
      </c>
      <c r="L79" s="21"/>
      <c r="M79" s="21" t="s">
        <v>37</v>
      </c>
      <c r="N79" s="26">
        <v>0</v>
      </c>
      <c r="O79" s="57"/>
      <c r="P79" s="8"/>
      <c r="Q79" s="8"/>
    </row>
    <row r="80" spans="1:17" ht="26.25" x14ac:dyDescent="0.25">
      <c r="A80" s="1"/>
      <c r="B80" s="26">
        <v>54</v>
      </c>
      <c r="C80" s="21" t="s">
        <v>31</v>
      </c>
      <c r="D80" s="30" t="s">
        <v>186</v>
      </c>
      <c r="E80" s="30" t="s">
        <v>187</v>
      </c>
      <c r="F80" s="28" t="s">
        <v>188</v>
      </c>
      <c r="G80" s="28" t="s">
        <v>189</v>
      </c>
      <c r="H80" s="26" t="s">
        <v>36</v>
      </c>
      <c r="I80" s="27">
        <v>200</v>
      </c>
      <c r="J80" s="26">
        <v>450</v>
      </c>
      <c r="K80" s="34">
        <f t="shared" si="0"/>
        <v>90000</v>
      </c>
      <c r="L80" s="21"/>
      <c r="M80" s="21" t="s">
        <v>37</v>
      </c>
      <c r="N80" s="26">
        <v>0</v>
      </c>
      <c r="O80" s="58"/>
      <c r="P80" s="8"/>
      <c r="Q80" s="8"/>
    </row>
    <row r="81" spans="1:17" x14ac:dyDescent="0.25">
      <c r="A81" s="1"/>
      <c r="B81" s="26">
        <v>55</v>
      </c>
      <c r="C81" s="21" t="s">
        <v>31</v>
      </c>
      <c r="D81" s="30" t="s">
        <v>190</v>
      </c>
      <c r="E81" s="30" t="s">
        <v>191</v>
      </c>
      <c r="F81" s="30" t="s">
        <v>192</v>
      </c>
      <c r="G81" s="30" t="s">
        <v>193</v>
      </c>
      <c r="H81" s="26" t="s">
        <v>36</v>
      </c>
      <c r="I81" s="27">
        <v>10</v>
      </c>
      <c r="J81" s="27">
        <v>1500</v>
      </c>
      <c r="K81" s="34">
        <f t="shared" si="0"/>
        <v>15000</v>
      </c>
      <c r="L81" s="21"/>
      <c r="M81" s="21" t="s">
        <v>37</v>
      </c>
      <c r="N81" s="26">
        <v>0</v>
      </c>
      <c r="O81" s="57"/>
      <c r="P81" s="8"/>
      <c r="Q81" s="8"/>
    </row>
    <row r="82" spans="1:17" ht="26.25" x14ac:dyDescent="0.25">
      <c r="A82" s="1"/>
      <c r="B82" s="26">
        <v>56</v>
      </c>
      <c r="C82" s="21" t="s">
        <v>31</v>
      </c>
      <c r="D82" s="20" t="s">
        <v>194</v>
      </c>
      <c r="E82" s="21" t="s">
        <v>195</v>
      </c>
      <c r="F82" s="20" t="s">
        <v>196</v>
      </c>
      <c r="G82" s="21" t="s">
        <v>195</v>
      </c>
      <c r="H82" s="26" t="s">
        <v>36</v>
      </c>
      <c r="I82" s="27">
        <v>80</v>
      </c>
      <c r="J82" s="27">
        <v>1600</v>
      </c>
      <c r="K82" s="34">
        <f t="shared" si="0"/>
        <v>128000</v>
      </c>
      <c r="L82" s="21"/>
      <c r="M82" s="21" t="s">
        <v>37</v>
      </c>
      <c r="N82" s="26">
        <v>0</v>
      </c>
      <c r="O82" s="57"/>
      <c r="P82" s="8"/>
      <c r="Q82" s="8"/>
    </row>
    <row r="83" spans="1:17" ht="39" x14ac:dyDescent="0.25">
      <c r="A83" s="1"/>
      <c r="B83" s="26">
        <v>57</v>
      </c>
      <c r="C83" s="21" t="s">
        <v>31</v>
      </c>
      <c r="D83" s="21" t="s">
        <v>197</v>
      </c>
      <c r="E83" s="21" t="s">
        <v>198</v>
      </c>
      <c r="F83" s="20" t="s">
        <v>199</v>
      </c>
      <c r="G83" s="20" t="s">
        <v>200</v>
      </c>
      <c r="H83" s="26" t="s">
        <v>201</v>
      </c>
      <c r="I83" s="27">
        <v>150</v>
      </c>
      <c r="J83" s="27">
        <v>380</v>
      </c>
      <c r="K83" s="34">
        <f t="shared" si="0"/>
        <v>57000</v>
      </c>
      <c r="L83" s="21"/>
      <c r="M83" s="21" t="s">
        <v>37</v>
      </c>
      <c r="N83" s="26">
        <v>0</v>
      </c>
      <c r="O83" s="57"/>
      <c r="P83" s="8"/>
      <c r="Q83" s="8"/>
    </row>
    <row r="84" spans="1:17" ht="26.25" x14ac:dyDescent="0.25">
      <c r="A84" s="1"/>
      <c r="B84" s="26">
        <v>58</v>
      </c>
      <c r="C84" s="21" t="s">
        <v>31</v>
      </c>
      <c r="D84" s="30" t="s">
        <v>202</v>
      </c>
      <c r="E84" s="30" t="s">
        <v>203</v>
      </c>
      <c r="F84" s="28" t="s">
        <v>204</v>
      </c>
      <c r="G84" s="28" t="s">
        <v>205</v>
      </c>
      <c r="H84" s="26" t="s">
        <v>36</v>
      </c>
      <c r="I84" s="27">
        <v>200</v>
      </c>
      <c r="J84" s="27">
        <v>450</v>
      </c>
      <c r="K84" s="34">
        <f t="shared" si="0"/>
        <v>90000</v>
      </c>
      <c r="L84" s="21"/>
      <c r="M84" s="21" t="s">
        <v>37</v>
      </c>
      <c r="N84" s="26">
        <v>0</v>
      </c>
      <c r="O84" s="57"/>
      <c r="P84" s="8"/>
      <c r="Q84" s="8"/>
    </row>
    <row r="85" spans="1:17" ht="39" x14ac:dyDescent="0.25">
      <c r="A85" s="1"/>
      <c r="B85" s="26">
        <v>59</v>
      </c>
      <c r="C85" s="21" t="s">
        <v>31</v>
      </c>
      <c r="D85" s="21" t="s">
        <v>206</v>
      </c>
      <c r="E85" s="21" t="s">
        <v>207</v>
      </c>
      <c r="F85" s="20" t="s">
        <v>208</v>
      </c>
      <c r="G85" s="28" t="s">
        <v>209</v>
      </c>
      <c r="H85" s="26" t="s">
        <v>63</v>
      </c>
      <c r="I85" s="27">
        <v>500</v>
      </c>
      <c r="J85" s="27">
        <v>250</v>
      </c>
      <c r="K85" s="34">
        <f t="shared" si="0"/>
        <v>125000</v>
      </c>
      <c r="L85" s="21"/>
      <c r="M85" s="21" t="s">
        <v>37</v>
      </c>
      <c r="N85" s="26">
        <v>0</v>
      </c>
      <c r="O85" s="57"/>
      <c r="P85" s="8"/>
      <c r="Q85" s="8"/>
    </row>
    <row r="86" spans="1:17" ht="26.25" x14ac:dyDescent="0.25">
      <c r="A86" s="1"/>
      <c r="B86" s="26">
        <v>60</v>
      </c>
      <c r="C86" s="21" t="s">
        <v>31</v>
      </c>
      <c r="D86" s="30" t="s">
        <v>210</v>
      </c>
      <c r="E86" s="30" t="s">
        <v>210</v>
      </c>
      <c r="F86" s="28" t="s">
        <v>211</v>
      </c>
      <c r="G86" s="30" t="s">
        <v>212</v>
      </c>
      <c r="H86" s="26" t="s">
        <v>36</v>
      </c>
      <c r="I86" s="27">
        <v>250</v>
      </c>
      <c r="J86" s="27">
        <v>336</v>
      </c>
      <c r="K86" s="34">
        <f t="shared" si="0"/>
        <v>84000</v>
      </c>
      <c r="L86" s="21"/>
      <c r="M86" s="21" t="s">
        <v>37</v>
      </c>
      <c r="N86" s="26">
        <v>0</v>
      </c>
      <c r="O86" s="57"/>
      <c r="P86" s="8"/>
      <c r="Q86" s="8"/>
    </row>
    <row r="87" spans="1:17" ht="39" x14ac:dyDescent="0.25">
      <c r="A87" s="1"/>
      <c r="B87" s="26">
        <v>61</v>
      </c>
      <c r="C87" s="21" t="s">
        <v>31</v>
      </c>
      <c r="D87" s="21" t="s">
        <v>263</v>
      </c>
      <c r="E87" s="21" t="s">
        <v>263</v>
      </c>
      <c r="F87" s="20" t="s">
        <v>233</v>
      </c>
      <c r="G87" s="20" t="s">
        <v>234</v>
      </c>
      <c r="H87" s="26" t="s">
        <v>270</v>
      </c>
      <c r="I87" s="27">
        <v>330</v>
      </c>
      <c r="J87" s="27">
        <v>196</v>
      </c>
      <c r="K87" s="34">
        <f t="shared" si="0"/>
        <v>64680</v>
      </c>
      <c r="L87" s="21"/>
      <c r="M87" s="21" t="s">
        <v>37</v>
      </c>
      <c r="N87" s="26">
        <v>0</v>
      </c>
      <c r="O87" s="57"/>
      <c r="P87" s="8"/>
      <c r="Q87" s="8"/>
    </row>
    <row r="88" spans="1:17" s="1" customFormat="1" ht="43.5" customHeight="1" x14ac:dyDescent="0.25">
      <c r="B88" s="26">
        <v>62</v>
      </c>
      <c r="C88" s="21" t="s">
        <v>31</v>
      </c>
      <c r="D88" s="21" t="s">
        <v>214</v>
      </c>
      <c r="E88" s="21" t="s">
        <v>215</v>
      </c>
      <c r="F88" s="20" t="s">
        <v>216</v>
      </c>
      <c r="G88" s="20" t="s">
        <v>217</v>
      </c>
      <c r="H88" s="26" t="s">
        <v>63</v>
      </c>
      <c r="I88" s="27">
        <v>160</v>
      </c>
      <c r="J88" s="27">
        <v>250</v>
      </c>
      <c r="K88" s="34">
        <f t="shared" si="0"/>
        <v>40000</v>
      </c>
      <c r="L88" s="21"/>
      <c r="M88" s="21" t="s">
        <v>37</v>
      </c>
      <c r="N88" s="26">
        <v>0</v>
      </c>
      <c r="O88" s="57"/>
      <c r="P88" s="8"/>
      <c r="Q88" s="8"/>
    </row>
    <row r="89" spans="1:17" ht="25.5" customHeight="1" x14ac:dyDescent="0.25">
      <c r="A89" s="1"/>
      <c r="B89" s="26">
        <v>63</v>
      </c>
      <c r="C89" s="21" t="s">
        <v>31</v>
      </c>
      <c r="D89" s="20" t="s">
        <v>268</v>
      </c>
      <c r="E89" s="20" t="s">
        <v>269</v>
      </c>
      <c r="F89" s="20" t="s">
        <v>268</v>
      </c>
      <c r="G89" s="39" t="s">
        <v>269</v>
      </c>
      <c r="H89" s="26" t="s">
        <v>80</v>
      </c>
      <c r="I89" s="27">
        <v>360</v>
      </c>
      <c r="J89" s="27">
        <v>307</v>
      </c>
      <c r="K89" s="34">
        <f t="shared" si="0"/>
        <v>110520</v>
      </c>
      <c r="L89" s="21"/>
      <c r="M89" s="21" t="s">
        <v>37</v>
      </c>
      <c r="N89" s="26">
        <v>0</v>
      </c>
      <c r="O89" s="57"/>
      <c r="P89" s="8"/>
      <c r="Q89" s="8"/>
    </row>
    <row r="90" spans="1:17" ht="21.75" customHeight="1" x14ac:dyDescent="0.25">
      <c r="A90" s="1"/>
      <c r="B90" s="26">
        <v>64</v>
      </c>
      <c r="C90" s="21" t="s">
        <v>31</v>
      </c>
      <c r="D90" s="30" t="s">
        <v>218</v>
      </c>
      <c r="E90" s="30" t="s">
        <v>218</v>
      </c>
      <c r="F90" s="30" t="s">
        <v>219</v>
      </c>
      <c r="G90" s="30" t="s">
        <v>220</v>
      </c>
      <c r="H90" s="26" t="s">
        <v>36</v>
      </c>
      <c r="I90" s="27">
        <v>50</v>
      </c>
      <c r="J90" s="27">
        <v>366</v>
      </c>
      <c r="K90" s="34">
        <f t="shared" si="0"/>
        <v>18300</v>
      </c>
      <c r="L90" s="21"/>
      <c r="M90" s="21" t="s">
        <v>37</v>
      </c>
      <c r="N90" s="26">
        <v>0</v>
      </c>
      <c r="O90" s="57"/>
      <c r="P90" s="8"/>
      <c r="Q90" s="8"/>
    </row>
    <row r="91" spans="1:17" x14ac:dyDescent="0.25">
      <c r="A91" s="1"/>
      <c r="B91" s="32"/>
      <c r="C91" s="32" t="s">
        <v>221</v>
      </c>
      <c r="D91" s="32" t="s">
        <v>228</v>
      </c>
      <c r="E91" s="33"/>
      <c r="F91" s="32"/>
      <c r="G91" s="32"/>
      <c r="H91" s="32"/>
      <c r="I91" s="32"/>
      <c r="J91" s="32"/>
      <c r="K91" s="35">
        <f>SUM(K27:K90)</f>
        <v>6869999.5039999997</v>
      </c>
      <c r="L91" s="32"/>
      <c r="M91" s="32"/>
      <c r="N91" s="32"/>
      <c r="O91" s="59"/>
      <c r="P91" s="8"/>
      <c r="Q91" s="8"/>
    </row>
    <row r="92" spans="1:17" x14ac:dyDescent="0.25">
      <c r="A92" s="1"/>
      <c r="B92" s="18"/>
      <c r="C92" s="18"/>
      <c r="D92" s="18"/>
      <c r="E92" s="3"/>
      <c r="F92" s="18"/>
      <c r="G92" s="18"/>
      <c r="H92" s="18"/>
      <c r="I92" s="18"/>
      <c r="J92" s="18"/>
      <c r="K92" s="18"/>
      <c r="L92" s="18"/>
      <c r="M92" s="19"/>
      <c r="N92" s="18"/>
      <c r="O92" s="1"/>
      <c r="P92" s="1"/>
      <c r="Q92" s="1"/>
    </row>
    <row r="93" spans="1:17" x14ac:dyDescent="0.25">
      <c r="A93" s="1"/>
      <c r="B93" s="18"/>
      <c r="C93" s="18"/>
      <c r="D93" s="18" t="s">
        <v>222</v>
      </c>
      <c r="E93" s="3"/>
      <c r="F93" s="18"/>
      <c r="G93" s="18"/>
      <c r="H93" s="18"/>
      <c r="I93" s="18"/>
      <c r="J93" s="18"/>
      <c r="K93" s="18"/>
      <c r="L93" s="18"/>
      <c r="M93" s="19"/>
      <c r="N93" s="18"/>
      <c r="O93" s="1"/>
      <c r="P93" s="1"/>
      <c r="Q93" s="1"/>
    </row>
    <row r="94" spans="1:17" x14ac:dyDescent="0.25">
      <c r="A94" s="1"/>
      <c r="B94" s="18"/>
      <c r="C94" s="18"/>
      <c r="G94" s="18"/>
      <c r="H94" s="18"/>
      <c r="I94" s="18"/>
      <c r="J94" s="18"/>
      <c r="K94" s="18"/>
      <c r="L94" s="18"/>
      <c r="M94" s="19"/>
      <c r="N94" s="18"/>
      <c r="O94" s="1"/>
      <c r="P94" s="1"/>
      <c r="Q94" s="1"/>
    </row>
    <row r="95" spans="1:17" x14ac:dyDescent="0.25">
      <c r="A95" s="1"/>
      <c r="B95" s="18"/>
      <c r="C95" s="18"/>
      <c r="G95" s="18"/>
      <c r="H95" s="18"/>
      <c r="I95" s="18"/>
      <c r="J95" s="18"/>
      <c r="K95" s="18"/>
      <c r="L95" s="18"/>
      <c r="M95" s="19"/>
      <c r="N95" s="18"/>
      <c r="O95" s="1"/>
      <c r="P95" s="1"/>
      <c r="Q95" s="1"/>
    </row>
    <row r="96" spans="1:17" x14ac:dyDescent="0.25">
      <c r="A96" s="1"/>
      <c r="B96" s="18"/>
      <c r="C96" s="18"/>
      <c r="G96" s="18"/>
      <c r="H96" s="18"/>
      <c r="I96" s="18"/>
      <c r="J96" s="18"/>
      <c r="K96" s="18"/>
      <c r="L96" s="18"/>
      <c r="M96" s="19"/>
      <c r="N96" s="18"/>
      <c r="O96" s="1"/>
      <c r="P96" s="1"/>
      <c r="Q96" s="1"/>
    </row>
    <row r="97" spans="1:17" x14ac:dyDescent="0.25">
      <c r="A97" s="1"/>
      <c r="B97" s="18"/>
      <c r="C97" s="18"/>
      <c r="D97" s="18"/>
      <c r="E97" s="3"/>
      <c r="F97" s="18"/>
      <c r="G97" s="18"/>
      <c r="H97" s="18"/>
      <c r="I97" s="18"/>
      <c r="J97" s="18"/>
      <c r="K97" s="18"/>
      <c r="L97" s="18"/>
      <c r="M97" s="18"/>
      <c r="N97" s="18"/>
      <c r="O97" s="1"/>
      <c r="P97" s="1"/>
      <c r="Q97" s="1"/>
    </row>
    <row r="98" spans="1:17" x14ac:dyDescent="0.25">
      <c r="B98" s="18"/>
      <c r="C98" s="18"/>
      <c r="D98" s="18"/>
      <c r="E98" s="3"/>
      <c r="F98" s="18"/>
      <c r="G98" s="18"/>
      <c r="H98" s="18"/>
      <c r="I98" s="18"/>
      <c r="J98" s="18"/>
      <c r="K98" s="18"/>
      <c r="L98" s="18"/>
      <c r="M98" s="18"/>
      <c r="N98" s="18"/>
      <c r="O98" s="1"/>
      <c r="P98" s="1"/>
      <c r="Q98" s="1"/>
    </row>
    <row r="99" spans="1:17" x14ac:dyDescent="0.25">
      <c r="B99" s="18"/>
      <c r="C99" s="18"/>
      <c r="D99" s="4"/>
      <c r="E99" s="3"/>
      <c r="F99" s="4"/>
      <c r="G99" s="18"/>
      <c r="H99" s="18"/>
      <c r="I99" s="18"/>
      <c r="J99" s="18"/>
      <c r="K99" s="18"/>
      <c r="L99" s="18"/>
      <c r="M99" s="18"/>
      <c r="N99" s="18"/>
    </row>
    <row r="100" spans="1:17" x14ac:dyDescent="0.25">
      <c r="B100" s="4"/>
      <c r="C100" s="4"/>
      <c r="D100" s="4"/>
      <c r="E100" s="3"/>
      <c r="F100" s="4"/>
      <c r="G100" s="4"/>
      <c r="H100" s="4"/>
      <c r="I100" s="4"/>
      <c r="J100" s="4"/>
      <c r="K100" s="4"/>
      <c r="L100" s="4"/>
      <c r="M100" s="4"/>
      <c r="N100" s="4"/>
    </row>
    <row r="101" spans="1:17" x14ac:dyDescent="0.25">
      <c r="B101" s="4"/>
      <c r="C101" s="4"/>
      <c r="D101" s="4"/>
      <c r="E101" s="3"/>
      <c r="F101" s="4"/>
      <c r="G101" s="4"/>
      <c r="H101" s="4"/>
      <c r="I101" s="4"/>
      <c r="J101" s="4"/>
      <c r="K101" s="4"/>
      <c r="L101" s="4"/>
      <c r="M101" s="4"/>
      <c r="N101" s="4"/>
    </row>
    <row r="102" spans="1:17" x14ac:dyDescent="0.25">
      <c r="B102" s="4"/>
      <c r="C102" s="4"/>
      <c r="D102" s="4"/>
      <c r="E102" s="3"/>
      <c r="F102" s="4"/>
      <c r="G102" s="4"/>
      <c r="H102" s="4"/>
      <c r="I102" s="4"/>
      <c r="J102" s="4"/>
      <c r="K102" s="4"/>
      <c r="L102" s="4"/>
      <c r="M102" s="4"/>
      <c r="N102" s="4"/>
    </row>
    <row r="103" spans="1:17" x14ac:dyDescent="0.25">
      <c r="B103" s="4"/>
      <c r="C103" s="4"/>
      <c r="G103" s="4"/>
      <c r="H103" s="4"/>
      <c r="I103" s="4"/>
      <c r="J103" s="4"/>
      <c r="K103" s="4"/>
      <c r="L103" s="4"/>
      <c r="M103" s="4"/>
      <c r="N103" s="4"/>
    </row>
  </sheetData>
  <mergeCells count="4">
    <mergeCell ref="F17:N17"/>
    <mergeCell ref="F18:N18"/>
    <mergeCell ref="F19:N19"/>
    <mergeCell ref="F21:N2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School77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</dc:creator>
  <cp:lastModifiedBy>user</cp:lastModifiedBy>
  <cp:lastPrinted>2020-01-29T08:52:37Z</cp:lastPrinted>
  <dcterms:created xsi:type="dcterms:W3CDTF">2017-02-03T04:55:13Z</dcterms:created>
  <dcterms:modified xsi:type="dcterms:W3CDTF">2020-01-29T08:53:57Z</dcterms:modified>
</cp:coreProperties>
</file>